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70" tabRatio="691" activeTab="3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<sst xmlns="http://schemas.openxmlformats.org/spreadsheetml/2006/main" count="528" uniqueCount="291">
  <si>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</si>
  <si>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</si>
  <si>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</si>
  <si>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</si>
  <si>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</si>
  <si>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</si>
  <si>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  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</si>
  <si>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</si>
  <si>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</si>
  <si>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</si>
  <si>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</si>
  <si>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</si>
  <si>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</si>
  <si>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</si>
  <si>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</si>
  <si>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</si>
  <si>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</si>
  <si>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</si>
  <si>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</si>
  <si>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</si>
  <si>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</si>
  <si>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</si>
  <si>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</si>
  <si>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</si>
  <si>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</si>
  <si>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</si>
  <si>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</si>
  <si>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</si>
  <si>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</si>
  <si>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</si>
  <si>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</si>
  <si>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</si>
  <si>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</si>
  <si>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</si>
  <si>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</si>
  <si>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</si>
  <si>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</si>
  <si>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</si>
  <si>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</si>
  <si>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</si>
  <si>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</si>
  <si>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</si>
  <si>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</si>
  <si>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</si>
  <si>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</si>
  <si>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</si>
  <si>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</si>
  <si>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</si>
  <si>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</si>
  <si>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</si>
  <si>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</si>
  <si>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</si>
  <si>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</si>
  <si>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</si>
  <si>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</si>
  <si>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</si>
  <si>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</si>
  <si>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</si>
  <si>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</si>
  <si>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</si>
  <si>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</si>
  <si>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</si>
  <si>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</si>
  <si>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</si>
  <si>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</si>
  <si>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</si>
  <si>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</si>
  <si>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</si>
  <si>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</si>
  <si>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</si>
  <si>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</si>
  <si>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</si>
  <si>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</si>
  <si>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</si>
  <si>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</si>
  <si>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</si>
  <si>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</si>
  <si>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</si>
  <si>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</si>
  <si>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</si>
  <si>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</si>
  <si>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</si>
  <si>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</si>
  <si>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</si>
  <si>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</si>
  <si>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</si>
  <si>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</si>
  <si>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</si>
  <si>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</si>
  <si>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</si>
  <si>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</si>
  <si>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</si>
  <si>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</si>
  <si>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</si>
  <si>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</si>
  <si>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</si>
  <si>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</si>
  <si>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</si>
  <si>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</si>
  <si>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</si>
  <si>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</si>
  <si>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</si>
  <si>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</si>
  <si>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</si>
  <si>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</si>
  <si>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</si>
  <si>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</si>
  <si>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</si>
  <si>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</si>
  <si>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</si>
  <si>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</si>
  <si>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</si>
  <si>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</si>
  <si>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</si>
  <si>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</si>
  <si>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</si>
  <si>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</si>
  <si>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</si>
  <si>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</si>
  <si>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</si>
  <si>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</si>
  <si>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</si>
  <si>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</si>
  <si>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</si>
  <si>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</si>
  <si>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</si>
  <si>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</si>
  <si>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</si>
  <si>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</si>
  <si>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</si>
  <si>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</si>
  <si>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</si>
  <si>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</si>
  <si>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</si>
  <si>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</si>
  <si>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</si>
  <si>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</si>
  <si>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</si>
  <si>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</si>
  <si>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</si>
  <si>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</si>
  <si>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</si>
  <si>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</si>
  <si>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</si>
  <si>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</si>
  <si>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</si>
  <si>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</si>
  <si>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</si>
  <si>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</si>
  <si>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</si>
  <si>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</si>
  <si>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</si>
  <si>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</si>
  <si>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</si>
  <si>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</si>
  <si>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</si>
  <si>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</si>
  <si>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</si>
  <si>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</si>
  <si>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</si>
  <si>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</si>
  <si>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</si>
  <si>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</si>
  <si>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</si>
  <si>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</si>
  <si>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</si>
  <si>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</si>
  <si>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</si>
  <si>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</si>
  <si>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</si>
  <si>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</si>
  <si>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</si>
  <si>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</si>
  <si>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</si>
  <si>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</si>
  <si>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</si>
  <si>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</si>
  <si>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</si>
  <si>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</si>
  <si>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</si>
  <si>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</si>
  <si>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</si>
  <si>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</si>
  <si>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</si>
  <si>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</si>
  <si>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</si>
  <si>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</si>
  <si>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</si>
  <si>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</si>
  <si>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</si>
  <si>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</si>
  <si>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</si>
  <si>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</si>
  <si>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</si>
  <si>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</si>
  <si>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</si>
  <si>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</si>
  <si>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</si>
  <si>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</si>
  <si>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</si>
  <si>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</si>
  <si>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</si>
  <si>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</si>
  <si>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</si>
  <si>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</si>
  <si>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</si>
  <si>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</si>
  <si>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</si>
  <si>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</si>
  <si>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</si>
  <si>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</si>
  <si>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</si>
  <si>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</si>
  <si>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</si>
  <si>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</si>
  <si>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</si>
  <si>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</si>
  <si>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</si>
  <si>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</si>
  <si>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</si>
  <si>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</si>
  <si>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</si>
  <si>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</si>
  <si>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</si>
  <si>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</si>
  <si>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</si>
  <si>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</si>
  <si>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</si>
  <si>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</si>
  <si>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/>
  </si>
  <si>
    <t>201</t>
  </si>
  <si>
    <t>99</t>
  </si>
  <si>
    <t>其他一般公共服务支出</t>
  </si>
  <si>
    <t>204</t>
  </si>
  <si>
    <t>06</t>
  </si>
  <si>
    <t>01</t>
  </si>
  <si>
    <t>行政运行</t>
  </si>
  <si>
    <t>07</t>
  </si>
  <si>
    <t>法律援助</t>
  </si>
  <si>
    <t>08</t>
  </si>
  <si>
    <t>司法统一考试</t>
  </si>
  <si>
    <t>社区矫正</t>
  </si>
  <si>
    <t>其他司法支出</t>
  </si>
  <si>
    <t>208</t>
  </si>
  <si>
    <t>05</t>
  </si>
  <si>
    <t>归口管理的行政单位离退休</t>
  </si>
  <si>
    <t>机关事业单位基本养老保险缴费支出</t>
  </si>
  <si>
    <t>221</t>
  </si>
  <si>
    <t>02</t>
  </si>
  <si>
    <t>住房公积金</t>
  </si>
  <si>
    <t>03</t>
  </si>
  <si>
    <t>购房补贴</t>
  </si>
  <si>
    <t>工资福利支出</t>
  </si>
  <si>
    <t>30101基本工资</t>
  </si>
  <si>
    <t>30102津贴补贴</t>
  </si>
  <si>
    <t>30108机关事业单位基本养老保险缴费</t>
  </si>
  <si>
    <t>30113住房公积金</t>
  </si>
  <si>
    <t>30199其他工资福利支出</t>
  </si>
  <si>
    <t>30201办公费</t>
  </si>
  <si>
    <t>30202印刷费</t>
  </si>
  <si>
    <t>30205水费</t>
  </si>
  <si>
    <t>30206电费</t>
  </si>
  <si>
    <t>30207邮电费</t>
  </si>
  <si>
    <t>30211差旅费</t>
  </si>
  <si>
    <t>30213维修（护）费</t>
  </si>
  <si>
    <t>30214租赁费</t>
  </si>
  <si>
    <t>30215会议费</t>
  </si>
  <si>
    <t>30216培训费</t>
  </si>
  <si>
    <t>30217公务接待费</t>
  </si>
  <si>
    <t>30226劳务费</t>
  </si>
  <si>
    <t>30228工会经费</t>
  </si>
  <si>
    <t>30229福利费</t>
  </si>
  <si>
    <t>30231公务用车运行维护费</t>
  </si>
  <si>
    <t>30239其他交通费用</t>
  </si>
  <si>
    <t>30299其他商品和服务支出</t>
  </si>
  <si>
    <t>30301离休费</t>
  </si>
  <si>
    <t>30302退休费</t>
  </si>
  <si>
    <t>30399其他对个人和家庭的补助</t>
  </si>
  <si>
    <t>31002办公设备购置</t>
  </si>
  <si>
    <t>2018年国家统一法律职业资格考试</t>
  </si>
  <si>
    <t>内容：组织实施国家统一法律职业资格考试考务工作。
目标：保证高素质的法律服务人才进入法律从业队伍。</t>
  </si>
  <si>
    <t>2018年普法宣传、社矫安帮、人民调解、一村（社区）一法律顾问管理等专项工作经费</t>
  </si>
  <si>
    <t>内容：1.开展普法工作，建设社会主义法治文化；2.防止社区矫正人员重新犯罪；3.发挥人民调解在维护社会稳定的作用；4.管理村居法律顾问工作。
目标：1.推动全社会树立法治意识，营造良好法治环境；2.确保社矫安帮工作有效开展，维护社会和谐稳定；3.化解矛盾纠纷，维护社会稳定；4.确保村（社区）法律顾问工作顺利开展。</t>
  </si>
  <si>
    <t>2018年人民监督员选任管理、履职监督办案工作经费</t>
  </si>
  <si>
    <t>内容：实行人民监督员制度，接受群众监督。
目标：完善人民监督员制度，监督检察机关查办职务犯罪的立案、羁押、扣押冻结财务、起诉等环节的执法活动。</t>
  </si>
  <si>
    <t>2018年一村（社区）一法律顾问专项工作经费</t>
  </si>
  <si>
    <t>内容：选拔优秀的执业律师、申请律师执业人员担任村（社区）法律顾问工作。
目标：构建一村（社区）一法律顾问经费保障制度，为全市1462个村（社区）人民提供法律咨询、法律援助等法律服务。</t>
  </si>
  <si>
    <t>39999其他支出</t>
  </si>
  <si>
    <t>单位名称：韶关市司法局</t>
  </si>
  <si>
    <t>单位名称：韶关市司法局</t>
  </si>
  <si>
    <t>该表无数据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</si>
</sst>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0" fontId="14" fillId="0" borderId="10" xfId="41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right" vertical="center"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3" xfId="42" applyFont="1" applyFill="1" applyBorder="1" applyAlignment="1">
      <alignment horizontal="center" vertical="center" wrapText="1" shrinkToFit="1"/>
      <protection/>
    </xf>
    <xf numFmtId="0" fontId="1" fillId="24" borderId="13" xfId="42" applyFont="1" applyFill="1" applyBorder="1" applyAlignment="1">
      <alignment horizontal="center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" fontId="23" fillId="0" borderId="12" xfId="40" applyNumberFormat="1" applyFont="1" applyBorder="1" applyAlignment="1">
      <alignment horizontal="center" shrinkToFit="1"/>
    </xf>
    <xf numFmtId="4" fontId="23" fillId="0" borderId="12" xfId="40" applyNumberFormat="1" applyFont="1" applyBorder="1" applyAlignment="1">
      <alignment horizontal="right"/>
    </xf>
    <xf numFmtId="0" fontId="23" fillId="24" borderId="12" xfId="40" applyFont="1" applyFill="1" applyBorder="1" applyAlignment="1">
      <alignment horizontal="right" vertical="center" wrapText="1" shrinkToFit="1"/>
    </xf>
    <xf numFmtId="0" fontId="1" fillId="24" borderId="14" xfId="42" applyFont="1" applyFill="1" applyBorder="1" applyAlignment="1">
      <alignment horizontal="center" vertical="center" shrinkToFit="1"/>
      <protection/>
    </xf>
    <xf numFmtId="4" fontId="1" fillId="24" borderId="14" xfId="42" applyNumberFormat="1" applyFont="1" applyFill="1" applyBorder="1" applyAlignment="1">
      <alignment horizontal="right" vertical="center" shrinkToFit="1"/>
      <protection/>
    </xf>
    <xf numFmtId="0" fontId="1" fillId="0" borderId="15" xfId="42" applyFont="1" applyBorder="1" applyAlignment="1">
      <alignment horizontal="center" vertical="center" shrinkToFit="1"/>
      <protection/>
    </xf>
    <xf numFmtId="0" fontId="1" fillId="0" borderId="16" xfId="42" applyFont="1" applyBorder="1" applyAlignment="1">
      <alignment horizontal="center" vertical="center" shrinkToFit="1"/>
      <protection/>
    </xf>
    <xf numFmtId="0" fontId="1" fillId="0" borderId="13" xfId="42" applyFont="1" applyBorder="1" applyAlignment="1">
      <alignment horizontal="center" vertical="center" shrinkToFit="1"/>
      <protection/>
    </xf>
    <xf numFmtId="0" fontId="1" fillId="24" borderId="12" xfId="42" applyFont="1" applyFill="1" applyBorder="1" applyAlignment="1">
      <alignment horizontal="left" vertical="center" shrinkToFit="1"/>
      <protection/>
    </xf>
    <xf numFmtId="4" fontId="1" fillId="24" borderId="12" xfId="42" applyNumberFormat="1" applyFont="1" applyFill="1" applyBorder="1" applyAlignment="1">
      <alignment horizontal="right" vertical="center" shrinkToFit="1"/>
      <protection/>
    </xf>
    <xf numFmtId="0" fontId="1" fillId="0" borderId="12" xfId="42" applyFont="1" applyBorder="1" applyAlignment="1">
      <alignment horizontal="left" vertical="center" shrinkToFit="1"/>
      <protection/>
    </xf>
    <xf numFmtId="4" fontId="1" fillId="0" borderId="12" xfId="42" applyNumberFormat="1" applyFont="1" applyBorder="1" applyAlignment="1">
      <alignment horizontal="right" vertical="center" shrinkToFit="1"/>
      <protection/>
    </xf>
    <xf numFmtId="4" fontId="13" fillId="0" borderId="12" xfId="0" applyNumberFormat="1" applyFont="1" applyFill="1" applyBorder="1" applyAlignment="1">
      <alignment vertical="center"/>
    </xf>
    <xf numFmtId="0" fontId="13" fillId="0" borderId="10" xfId="41" applyNumberFormat="1" applyFont="1" applyFill="1" applyBorder="1" applyAlignment="1">
      <alignment horizontal="left" vertical="center" shrinkToFit="1"/>
    </xf>
    <xf numFmtId="4" fontId="14" fillId="0" borderId="12" xfId="0" applyNumberFormat="1" applyFont="1" applyFill="1" applyBorder="1" applyAlignment="1">
      <alignment vertical="center"/>
    </xf>
    <xf numFmtId="0" fontId="13" fillId="0" borderId="10" xfId="41" applyNumberFormat="1" applyFont="1" applyFill="1" applyBorder="1" applyAlignment="1">
      <alignment horizontal="center" vertical="center" shrinkToFit="1"/>
    </xf>
    <xf numFmtId="4" fontId="14" fillId="0" borderId="10" xfId="4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41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4" fontId="23" fillId="0" borderId="12" xfId="40" applyNumberFormat="1" applyFont="1" applyBorder="1" applyAlignment="1">
      <alignment horizontal="right" vertical="center" shrinkToFit="1"/>
    </xf>
    <xf numFmtId="0" fontId="1" fillId="0" borderId="17" xfId="42" applyFont="1" applyBorder="1" applyAlignment="1">
      <alignment horizontal="center" vertical="center" shrinkToFit="1"/>
      <protection/>
    </xf>
    <xf numFmtId="0" fontId="1" fillId="0" borderId="18" xfId="42" applyFont="1" applyBorder="1" applyAlignment="1">
      <alignment horizontal="center" vertical="center" shrinkToFit="1"/>
      <protection/>
    </xf>
    <xf numFmtId="0" fontId="1" fillId="0" borderId="19" xfId="42" applyFont="1" applyBorder="1" applyAlignment="1">
      <alignment horizontal="center" vertical="center" shrinkToFit="1"/>
      <protection/>
    </xf>
    <xf numFmtId="0" fontId="1" fillId="24" borderId="10" xfId="42" applyFont="1" applyFill="1" applyBorder="1" applyAlignment="1">
      <alignment horizontal="left" vertical="center" shrinkToFit="1"/>
      <protection/>
    </xf>
    <xf numFmtId="4" fontId="1" fillId="24" borderId="10" xfId="42" applyNumberFormat="1" applyFont="1" applyFill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left" vertical="center" shrinkToFit="1"/>
      <protection/>
    </xf>
    <xf numFmtId="4" fontId="1" fillId="0" borderId="10" xfId="42" applyNumberFormat="1" applyFont="1" applyBorder="1" applyAlignment="1">
      <alignment horizontal="right" vertical="center" shrinkToFit="1"/>
      <protection/>
    </xf>
    <xf numFmtId="4" fontId="13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3" fillId="0" borderId="11" xfId="41" applyNumberFormat="1" applyFont="1" applyFill="1" applyBorder="1" applyAlignment="1">
      <alignment horizontal="center" vertical="center" wrapText="1"/>
    </xf>
    <xf numFmtId="4" fontId="13" fillId="0" borderId="11" xfId="41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10" xfId="41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0" fontId="1" fillId="24" borderId="13" xfId="42" applyFont="1" applyFill="1" applyBorder="1" applyAlignment="1">
      <alignment horizontal="center" vertical="center" shrinkToFit="1"/>
      <protection/>
    </xf>
    <xf numFmtId="0" fontId="1" fillId="24" borderId="20" xfId="42" applyFont="1" applyFill="1" applyBorder="1" applyAlignment="1">
      <alignment horizontal="center" vertical="center" wrapText="1" shrinkToFit="1"/>
      <protection/>
    </xf>
    <xf numFmtId="0" fontId="1" fillId="24" borderId="13" xfId="42" applyFont="1" applyFill="1" applyBorder="1" applyAlignment="1">
      <alignment horizontal="center" vertical="center" wrapText="1" shrinkToFit="1"/>
      <protection/>
    </xf>
    <xf numFmtId="0" fontId="1" fillId="24" borderId="21" xfId="42" applyFont="1" applyFill="1" applyBorder="1" applyAlignment="1">
      <alignment horizontal="center" vertical="center" wrapText="1" shrinkToFit="1"/>
      <protection/>
    </xf>
    <xf numFmtId="0" fontId="1" fillId="24" borderId="21" xfId="42" applyFont="1" applyFill="1" applyBorder="1" applyAlignment="1">
      <alignment horizontal="center" vertical="center" shrinkToFit="1"/>
      <protection/>
    </xf>
    <xf numFmtId="0" fontId="5" fillId="0" borderId="0" xfId="45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5" fillId="0" borderId="0" xfId="42" applyFont="1" applyAlignment="1">
      <alignment horizontal="left"/>
      <protection/>
    </xf>
    <xf numFmtId="0" fontId="1" fillId="24" borderId="22" xfId="42" applyFont="1" applyFill="1" applyBorder="1" applyAlignment="1">
      <alignment horizontal="center" vertical="center" shrinkToFit="1"/>
      <protection/>
    </xf>
    <xf numFmtId="0" fontId="1" fillId="24" borderId="20" xfId="42" applyFont="1" applyFill="1" applyBorder="1" applyAlignment="1">
      <alignment horizontal="center" vertical="center" shrinkToFit="1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1" fillId="24" borderId="14" xfId="42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5" fillId="0" borderId="24" xfId="44" applyFont="1" applyBorder="1" applyAlignment="1">
      <alignment horizontal="left"/>
      <protection/>
    </xf>
    <xf numFmtId="0" fontId="0" fillId="0" borderId="24" xfId="0" applyBorder="1" applyAlignment="1">
      <alignment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3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5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5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9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5" fillId="0" borderId="24" xfId="47" applyFont="1" applyBorder="1" applyAlignment="1">
      <alignment horizontal="left"/>
      <protection/>
    </xf>
    <xf numFmtId="0" fontId="5" fillId="0" borderId="24" xfId="47" applyFont="1" applyBorder="1" applyAlignment="1">
      <alignment horizontal="left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03" t="s">
        <v>1</v>
      </c>
      <c r="B2" s="103"/>
      <c r="C2" s="103"/>
      <c r="D2" s="103"/>
    </row>
    <row r="3" spans="1:4" ht="14.25">
      <c r="A3" s="52"/>
      <c r="B3" s="53"/>
      <c r="C3" s="53"/>
      <c r="D3" s="53"/>
    </row>
    <row r="4" spans="1:4" s="51" customFormat="1" ht="12">
      <c r="A4" s="54" t="s">
        <v>288</v>
      </c>
      <c r="B4" s="54"/>
      <c r="C4" s="54"/>
      <c r="D4" s="55" t="s">
        <v>2</v>
      </c>
    </row>
    <row r="5" spans="1:4" ht="14.25">
      <c r="A5" s="104" t="s">
        <v>3</v>
      </c>
      <c r="B5" s="105"/>
      <c r="C5" s="104" t="s">
        <v>4</v>
      </c>
      <c r="D5" s="105"/>
    </row>
    <row r="6" spans="1:4" ht="14.25">
      <c r="A6" s="56" t="s">
        <v>5</v>
      </c>
      <c r="B6" s="57" t="s">
        <v>6</v>
      </c>
      <c r="C6" s="58" t="s">
        <v>7</v>
      </c>
      <c r="D6" s="57" t="s">
        <v>6</v>
      </c>
    </row>
    <row r="7" spans="1:4" ht="14.25">
      <c r="A7" s="58" t="s">
        <v>8</v>
      </c>
      <c r="B7" s="59">
        <v>11367915.02</v>
      </c>
      <c r="C7" s="58" t="s">
        <v>9</v>
      </c>
      <c r="D7" s="59">
        <v>9225915.02</v>
      </c>
    </row>
    <row r="8" spans="1:4" ht="14.25">
      <c r="A8" s="58" t="s">
        <v>10</v>
      </c>
      <c r="B8" s="59">
        <v>11367915.02</v>
      </c>
      <c r="C8" s="58" t="s">
        <v>11</v>
      </c>
      <c r="D8" s="59">
        <v>5591480.48</v>
      </c>
    </row>
    <row r="9" spans="1:4" ht="14.25">
      <c r="A9" s="58" t="s">
        <v>12</v>
      </c>
      <c r="B9" s="59"/>
      <c r="C9" s="58" t="s">
        <v>13</v>
      </c>
      <c r="D9" s="59">
        <v>1634300</v>
      </c>
    </row>
    <row r="10" spans="1:4" ht="14.25">
      <c r="A10" s="58" t="s">
        <v>14</v>
      </c>
      <c r="B10" s="59"/>
      <c r="C10" s="58" t="s">
        <v>15</v>
      </c>
      <c r="D10" s="59">
        <v>1950134.54</v>
      </c>
    </row>
    <row r="11" spans="1:4" ht="14.25">
      <c r="A11" s="58" t="s">
        <v>16</v>
      </c>
      <c r="B11" s="60"/>
      <c r="C11" s="58" t="s">
        <v>17</v>
      </c>
      <c r="D11" s="60"/>
    </row>
    <row r="12" spans="1:4" ht="14.25">
      <c r="A12" s="58" t="s">
        <v>18</v>
      </c>
      <c r="B12" s="59"/>
      <c r="C12" s="58" t="s">
        <v>19</v>
      </c>
      <c r="D12" s="60"/>
    </row>
    <row r="13" spans="1:4" ht="14.25">
      <c r="A13" s="58" t="s">
        <v>20</v>
      </c>
      <c r="B13" s="60"/>
      <c r="C13" s="58" t="s">
        <v>21</v>
      </c>
      <c r="D13" s="59"/>
    </row>
    <row r="14" spans="1:4" ht="14.25">
      <c r="A14" s="58" t="s">
        <v>22</v>
      </c>
      <c r="B14" s="60"/>
      <c r="C14" s="58" t="s">
        <v>23</v>
      </c>
      <c r="D14" s="59"/>
    </row>
    <row r="15" spans="1:4" ht="14.25">
      <c r="A15" s="58" t="s">
        <v>24</v>
      </c>
      <c r="B15" s="60"/>
      <c r="C15" s="58" t="s">
        <v>25</v>
      </c>
      <c r="D15" s="59">
        <v>50000</v>
      </c>
    </row>
    <row r="16" spans="1:4" ht="14.25">
      <c r="A16" s="58" t="s">
        <v>26</v>
      </c>
      <c r="B16" s="60"/>
      <c r="C16" s="58" t="s">
        <v>27</v>
      </c>
      <c r="D16" s="59"/>
    </row>
    <row r="17" spans="1:4" ht="14.25">
      <c r="A17" s="58" t="s">
        <v>28</v>
      </c>
      <c r="B17" s="59"/>
      <c r="C17" s="58"/>
      <c r="D17" s="61"/>
    </row>
    <row r="18" spans="1:4" ht="14.25">
      <c r="A18" s="58" t="s">
        <v>29</v>
      </c>
      <c r="B18" s="59"/>
      <c r="C18" s="58" t="s">
        <v>30</v>
      </c>
      <c r="D18" s="59">
        <v>2142000</v>
      </c>
    </row>
    <row r="19" spans="1:4" ht="14.25">
      <c r="A19" s="58" t="s">
        <v>31</v>
      </c>
      <c r="B19" s="59"/>
      <c r="C19" s="58" t="s">
        <v>23</v>
      </c>
      <c r="D19" s="59"/>
    </row>
    <row r="20" spans="1:4" ht="14.25">
      <c r="A20" s="58" t="s">
        <v>32</v>
      </c>
      <c r="B20" s="59"/>
      <c r="C20" s="58" t="s">
        <v>33</v>
      </c>
      <c r="D20" s="59"/>
    </row>
    <row r="21" spans="1:4" ht="14.25">
      <c r="A21" s="58" t="s">
        <v>34</v>
      </c>
      <c r="B21" s="59"/>
      <c r="C21" s="58" t="s">
        <v>35</v>
      </c>
      <c r="D21" s="59"/>
    </row>
    <row r="22" spans="1:4" ht="14.25">
      <c r="A22" s="58"/>
      <c r="B22" s="61"/>
      <c r="C22" s="58" t="s">
        <v>36</v>
      </c>
      <c r="D22" s="59"/>
    </row>
    <row r="23" spans="1:4" ht="14.25">
      <c r="A23" s="58"/>
      <c r="B23" s="61"/>
      <c r="C23" s="58" t="s">
        <v>37</v>
      </c>
      <c r="D23" s="59">
        <v>2142000</v>
      </c>
    </row>
    <row r="24" spans="1:4" ht="14.25">
      <c r="A24" s="58"/>
      <c r="B24" s="61"/>
      <c r="C24" s="58" t="s">
        <v>27</v>
      </c>
      <c r="D24" s="59"/>
    </row>
    <row r="25" spans="1:4" ht="14.25">
      <c r="A25" s="58"/>
      <c r="B25" s="61"/>
      <c r="C25" s="58"/>
      <c r="D25" s="61"/>
    </row>
    <row r="26" spans="1:4" ht="14.25">
      <c r="A26" s="58"/>
      <c r="B26" s="61"/>
      <c r="C26" s="58" t="s">
        <v>38</v>
      </c>
      <c r="D26" s="59" t="s">
        <v>229</v>
      </c>
    </row>
    <row r="27" spans="1:4" ht="14.25">
      <c r="A27" s="58"/>
      <c r="B27" s="61"/>
      <c r="C27" s="58"/>
      <c r="D27" s="61"/>
    </row>
    <row r="28" spans="1:4" ht="14.25">
      <c r="A28" s="58" t="s">
        <v>39</v>
      </c>
      <c r="B28" s="59">
        <v>11367915.02</v>
      </c>
      <c r="C28" s="56" t="s">
        <v>40</v>
      </c>
      <c r="D28" s="59">
        <v>11367915.02</v>
      </c>
    </row>
    <row r="29" spans="1:4" ht="14.25">
      <c r="A29" s="58"/>
      <c r="B29" s="61"/>
      <c r="C29" s="58"/>
      <c r="D29" s="61"/>
    </row>
    <row r="30" spans="1:4" ht="14.25">
      <c r="A30" s="58" t="s">
        <v>41</v>
      </c>
      <c r="B30" s="59" t="s">
        <v>229</v>
      </c>
      <c r="C30" s="58" t="s">
        <v>42</v>
      </c>
      <c r="D30" s="59" t="s">
        <v>229</v>
      </c>
    </row>
    <row r="31" spans="1:4" ht="14.25">
      <c r="A31" s="58" t="s">
        <v>43</v>
      </c>
      <c r="B31" s="60"/>
      <c r="C31" s="58" t="s">
        <v>44</v>
      </c>
      <c r="D31" s="60"/>
    </row>
    <row r="32" spans="1:4" ht="14.25">
      <c r="A32" s="58" t="s">
        <v>45</v>
      </c>
      <c r="B32" s="59"/>
      <c r="C32" s="58" t="s">
        <v>46</v>
      </c>
      <c r="D32" s="60"/>
    </row>
    <row r="33" spans="1:4" ht="14.25">
      <c r="A33" s="58" t="s">
        <v>47</v>
      </c>
      <c r="B33" s="60"/>
      <c r="C33" s="58"/>
      <c r="D33" s="61"/>
    </row>
    <row r="34" spans="1:4" ht="14.25">
      <c r="A34" s="58"/>
      <c r="B34" s="61"/>
      <c r="C34" s="58"/>
      <c r="D34" s="61" t="s">
        <v>229</v>
      </c>
    </row>
    <row r="35" spans="1:4" ht="14.25">
      <c r="A35" s="58"/>
      <c r="B35" s="61" t="s">
        <v>229</v>
      </c>
      <c r="C35" s="58"/>
      <c r="D35" s="61" t="s">
        <v>229</v>
      </c>
    </row>
    <row r="36" spans="1:4" ht="14.25">
      <c r="A36" s="58" t="s">
        <v>48</v>
      </c>
      <c r="B36" s="60"/>
      <c r="C36" s="58" t="s">
        <v>49</v>
      </c>
      <c r="D36" s="61"/>
    </row>
    <row r="37" spans="1:4" ht="14.25">
      <c r="A37" s="58"/>
      <c r="B37" s="61" t="s">
        <v>229</v>
      </c>
      <c r="C37" s="58"/>
      <c r="D37" s="61" t="s">
        <v>229</v>
      </c>
    </row>
    <row r="38" spans="1:4" ht="14.25">
      <c r="A38" s="58" t="s">
        <v>50</v>
      </c>
      <c r="B38" s="59">
        <v>11367915.02</v>
      </c>
      <c r="C38" s="56" t="s">
        <v>51</v>
      </c>
      <c r="D38" s="59">
        <v>11367915.02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45" t="s">
        <v>213</v>
      </c>
      <c r="B2" s="145"/>
    </row>
    <row r="3" spans="1:2" ht="30" customHeight="1">
      <c r="A3" s="102" t="s">
        <v>288</v>
      </c>
      <c r="B3" s="8" t="s">
        <v>2</v>
      </c>
    </row>
    <row r="4" spans="1:2" ht="39" customHeight="1">
      <c r="A4" s="9" t="s">
        <v>55</v>
      </c>
      <c r="B4" s="9" t="s">
        <v>214</v>
      </c>
    </row>
    <row r="5" spans="1:2" ht="39" customHeight="1">
      <c r="A5" s="10" t="s">
        <v>215</v>
      </c>
      <c r="B5" s="94">
        <v>1684300</v>
      </c>
    </row>
    <row r="6" spans="1:2" ht="39" customHeight="1">
      <c r="A6" s="11" t="s">
        <v>216</v>
      </c>
      <c r="B6" s="94">
        <f>B7+B8+B11</f>
        <v>160000</v>
      </c>
    </row>
    <row r="7" spans="1:2" ht="39" customHeight="1">
      <c r="A7" s="7" t="s">
        <v>217</v>
      </c>
      <c r="B7" s="94">
        <v>0</v>
      </c>
    </row>
    <row r="8" spans="1:2" ht="39" customHeight="1">
      <c r="A8" s="7" t="s">
        <v>218</v>
      </c>
      <c r="B8" s="94">
        <f>B9+B10</f>
        <v>120000</v>
      </c>
    </row>
    <row r="9" spans="1:2" ht="39" customHeight="1">
      <c r="A9" s="7" t="s">
        <v>219</v>
      </c>
      <c r="B9" s="94">
        <v>0</v>
      </c>
    </row>
    <row r="10" spans="1:2" ht="39" customHeight="1">
      <c r="A10" s="7" t="s">
        <v>220</v>
      </c>
      <c r="B10" s="94">
        <v>120000</v>
      </c>
    </row>
    <row r="11" spans="1:2" ht="39" customHeight="1">
      <c r="A11" s="7" t="s">
        <v>221</v>
      </c>
      <c r="B11" s="94">
        <v>40000</v>
      </c>
    </row>
    <row r="12" spans="1:2" ht="14.25">
      <c r="A12" s="146" t="s">
        <v>222</v>
      </c>
      <c r="B12" s="146"/>
    </row>
    <row r="13" spans="1:2" ht="14.25">
      <c r="A13" s="12" t="s">
        <v>223</v>
      </c>
      <c r="B13" s="12"/>
    </row>
    <row r="14" spans="1:2" ht="37.5" customHeight="1">
      <c r="A14" s="147" t="s">
        <v>224</v>
      </c>
      <c r="B14" s="147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F18" sqref="F18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225</v>
      </c>
    </row>
    <row r="2" spans="1:7" ht="24">
      <c r="A2" s="149" t="s">
        <v>226</v>
      </c>
      <c r="B2" s="150"/>
      <c r="C2" s="150"/>
      <c r="D2" s="150"/>
      <c r="E2" s="150"/>
      <c r="F2" s="150"/>
      <c r="G2" s="150"/>
    </row>
    <row r="3" spans="1:7" ht="15">
      <c r="A3" s="151" t="s">
        <v>289</v>
      </c>
      <c r="B3" s="152"/>
      <c r="C3" s="152"/>
      <c r="D3" s="116"/>
      <c r="E3" s="2"/>
      <c r="F3" s="2"/>
      <c r="G3" s="3" t="s">
        <v>54</v>
      </c>
    </row>
    <row r="4" spans="1:7" ht="21" customHeight="1">
      <c r="A4" s="148" t="s">
        <v>227</v>
      </c>
      <c r="B4" s="148"/>
      <c r="C4" s="148"/>
      <c r="D4" s="148"/>
      <c r="E4" s="148" t="s">
        <v>228</v>
      </c>
      <c r="F4" s="148"/>
      <c r="G4" s="148"/>
    </row>
    <row r="5" spans="1:7" ht="21" customHeight="1">
      <c r="A5" s="148" t="s">
        <v>63</v>
      </c>
      <c r="B5" s="148"/>
      <c r="C5" s="148"/>
      <c r="D5" s="148" t="s">
        <v>64</v>
      </c>
      <c r="E5" s="148" t="s">
        <v>90</v>
      </c>
      <c r="F5" s="148" t="s">
        <v>80</v>
      </c>
      <c r="G5" s="148" t="s">
        <v>81</v>
      </c>
    </row>
    <row r="6" spans="1:7" ht="21" customHeight="1">
      <c r="A6" s="148"/>
      <c r="B6" s="148"/>
      <c r="C6" s="148"/>
      <c r="D6" s="148"/>
      <c r="E6" s="148"/>
      <c r="F6" s="148"/>
      <c r="G6" s="148"/>
    </row>
    <row r="7" spans="1:7" ht="21" customHeight="1">
      <c r="A7" s="148"/>
      <c r="B7" s="148"/>
      <c r="C7" s="148"/>
      <c r="D7" s="148"/>
      <c r="E7" s="148"/>
      <c r="F7" s="148"/>
      <c r="G7" s="148"/>
    </row>
    <row r="8" spans="1:7" ht="21" customHeight="1">
      <c r="A8" s="148" t="s">
        <v>65</v>
      </c>
      <c r="B8" s="148" t="s">
        <v>66</v>
      </c>
      <c r="C8" s="148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48"/>
      <c r="B9" s="148"/>
      <c r="C9" s="148"/>
      <c r="D9" s="4" t="s">
        <v>76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 t="s">
        <v>290</v>
      </c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A2:G2"/>
    <mergeCell ref="A4:D4"/>
    <mergeCell ref="E4:G4"/>
    <mergeCell ref="A3:D3"/>
    <mergeCell ref="E5:E7"/>
    <mergeCell ref="F5:F7"/>
    <mergeCell ref="G5:G7"/>
    <mergeCell ref="A5:C7"/>
    <mergeCell ref="A8:A9"/>
    <mergeCell ref="B8:B9"/>
    <mergeCell ref="C8:C9"/>
    <mergeCell ref="D5:D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8"/>
  <sheetViews>
    <sheetView zoomScaleSheetLayoutView="100" zoomScalePageLayoutView="0" workbookViewId="0" topLeftCell="A1">
      <selection activeCell="A3" sqref="A3:C3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">
      <c r="A3" s="107" t="s">
        <v>289</v>
      </c>
      <c r="B3" s="107"/>
      <c r="C3" s="107"/>
      <c r="D3" s="45"/>
      <c r="E3" s="45"/>
      <c r="F3" s="45"/>
      <c r="G3" s="45"/>
      <c r="H3" s="46"/>
      <c r="I3" s="45"/>
      <c r="J3" s="49"/>
      <c r="K3" s="50" t="s">
        <v>54</v>
      </c>
    </row>
    <row r="4" spans="1:11" ht="21" customHeight="1">
      <c r="A4" s="108" t="s">
        <v>55</v>
      </c>
      <c r="B4" s="109"/>
      <c r="C4" s="109"/>
      <c r="D4" s="109"/>
      <c r="E4" s="96" t="s">
        <v>56</v>
      </c>
      <c r="F4" s="96" t="s">
        <v>57</v>
      </c>
      <c r="G4" s="96" t="s">
        <v>58</v>
      </c>
      <c r="H4" s="96" t="s">
        <v>59</v>
      </c>
      <c r="I4" s="96" t="s">
        <v>60</v>
      </c>
      <c r="J4" s="96" t="s">
        <v>61</v>
      </c>
      <c r="K4" s="96" t="s">
        <v>62</v>
      </c>
    </row>
    <row r="5" spans="1:11" ht="21" customHeight="1">
      <c r="A5" s="98" t="s">
        <v>63</v>
      </c>
      <c r="B5" s="97"/>
      <c r="C5" s="97"/>
      <c r="D5" s="95" t="s">
        <v>64</v>
      </c>
      <c r="E5" s="97"/>
      <c r="F5" s="97"/>
      <c r="G5" s="97"/>
      <c r="H5" s="97"/>
      <c r="I5" s="97"/>
      <c r="J5" s="97"/>
      <c r="K5" s="96"/>
    </row>
    <row r="6" spans="1:11" ht="21" customHeight="1">
      <c r="A6" s="98"/>
      <c r="B6" s="97"/>
      <c r="C6" s="97"/>
      <c r="D6" s="95"/>
      <c r="E6" s="97"/>
      <c r="F6" s="97"/>
      <c r="G6" s="97"/>
      <c r="H6" s="97"/>
      <c r="I6" s="97"/>
      <c r="J6" s="97"/>
      <c r="K6" s="96"/>
    </row>
    <row r="7" spans="1:11" ht="21" customHeight="1">
      <c r="A7" s="99" t="s">
        <v>65</v>
      </c>
      <c r="B7" s="95" t="s">
        <v>66</v>
      </c>
      <c r="C7" s="95" t="s">
        <v>67</v>
      </c>
      <c r="D7" s="48" t="s">
        <v>68</v>
      </c>
      <c r="E7" s="47" t="s">
        <v>69</v>
      </c>
      <c r="F7" s="47" t="s">
        <v>70</v>
      </c>
      <c r="G7" s="47" t="s">
        <v>71</v>
      </c>
      <c r="H7" s="47" t="s">
        <v>72</v>
      </c>
      <c r="I7" s="47" t="s">
        <v>73</v>
      </c>
      <c r="J7" s="47" t="s">
        <v>74</v>
      </c>
      <c r="K7" s="47" t="s">
        <v>75</v>
      </c>
    </row>
    <row r="8" spans="1:11" ht="21" customHeight="1">
      <c r="A8" s="110"/>
      <c r="B8" s="111"/>
      <c r="C8" s="111"/>
      <c r="D8" s="62" t="s">
        <v>76</v>
      </c>
      <c r="E8" s="63">
        <v>11367915.02</v>
      </c>
      <c r="F8" s="63">
        <v>11367915.02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ht="21" customHeight="1">
      <c r="A9" s="64" t="s">
        <v>230</v>
      </c>
      <c r="B9" s="65" t="s">
        <v>231</v>
      </c>
      <c r="C9" s="66" t="s">
        <v>231</v>
      </c>
      <c r="D9" s="67" t="s">
        <v>232</v>
      </c>
      <c r="E9" s="68">
        <v>1326974.16</v>
      </c>
      <c r="F9" s="68">
        <v>1326974.16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1" customHeight="1">
      <c r="A10" s="64" t="s">
        <v>233</v>
      </c>
      <c r="B10" s="65" t="s">
        <v>234</v>
      </c>
      <c r="C10" s="66" t="s">
        <v>235</v>
      </c>
      <c r="D10" s="67" t="s">
        <v>236</v>
      </c>
      <c r="E10" s="68">
        <v>5985853.8</v>
      </c>
      <c r="F10" s="68">
        <v>5985853.8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21" customHeight="1">
      <c r="A11" s="64" t="s">
        <v>233</v>
      </c>
      <c r="B11" s="65" t="s">
        <v>234</v>
      </c>
      <c r="C11" s="66" t="s">
        <v>237</v>
      </c>
      <c r="D11" s="67" t="s">
        <v>238</v>
      </c>
      <c r="E11" s="68">
        <v>1462000</v>
      </c>
      <c r="F11" s="68">
        <v>1462000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21" customHeight="1">
      <c r="A12" s="64" t="s">
        <v>233</v>
      </c>
      <c r="B12" s="65" t="s">
        <v>234</v>
      </c>
      <c r="C12" s="66" t="s">
        <v>239</v>
      </c>
      <c r="D12" s="67" t="s">
        <v>240</v>
      </c>
      <c r="E12" s="68">
        <v>180000</v>
      </c>
      <c r="F12" s="68">
        <v>180000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21" customHeight="1">
      <c r="A13" s="64" t="s">
        <v>233</v>
      </c>
      <c r="B13" s="65" t="s">
        <v>234</v>
      </c>
      <c r="C13" s="66" t="s">
        <v>139</v>
      </c>
      <c r="D13" s="69" t="s">
        <v>241</v>
      </c>
      <c r="E13" s="70">
        <v>450000</v>
      </c>
      <c r="F13" s="70">
        <v>450000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21" customHeight="1">
      <c r="A14" s="64" t="s">
        <v>233</v>
      </c>
      <c r="B14" s="65" t="s">
        <v>234</v>
      </c>
      <c r="C14" s="66" t="s">
        <v>231</v>
      </c>
      <c r="D14" s="69" t="s">
        <v>242</v>
      </c>
      <c r="E14" s="70">
        <v>50000</v>
      </c>
      <c r="F14" s="70">
        <v>50000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</row>
    <row r="15" spans="1:11" ht="21" customHeight="1">
      <c r="A15" s="64" t="s">
        <v>243</v>
      </c>
      <c r="B15" s="65" t="s">
        <v>244</v>
      </c>
      <c r="C15" s="66" t="s">
        <v>235</v>
      </c>
      <c r="D15" s="69" t="s">
        <v>245</v>
      </c>
      <c r="E15" s="70">
        <v>557271.6</v>
      </c>
      <c r="F15" s="70">
        <v>557271.6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21" customHeight="1">
      <c r="A16" s="64" t="s">
        <v>243</v>
      </c>
      <c r="B16" s="65" t="s">
        <v>244</v>
      </c>
      <c r="C16" s="66" t="s">
        <v>244</v>
      </c>
      <c r="D16" s="69" t="s">
        <v>246</v>
      </c>
      <c r="E16" s="70">
        <v>785374.46</v>
      </c>
      <c r="F16" s="70">
        <v>785374.46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21" customHeight="1">
      <c r="A17" s="64" t="s">
        <v>247</v>
      </c>
      <c r="B17" s="65" t="s">
        <v>248</v>
      </c>
      <c r="C17" s="66" t="s">
        <v>235</v>
      </c>
      <c r="D17" s="69" t="s">
        <v>249</v>
      </c>
      <c r="E17" s="70">
        <v>532041</v>
      </c>
      <c r="F17" s="70">
        <v>532041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</row>
    <row r="18" spans="1:11" ht="21" customHeight="1">
      <c r="A18" s="64" t="s">
        <v>247</v>
      </c>
      <c r="B18" s="65" t="s">
        <v>248</v>
      </c>
      <c r="C18" s="66" t="s">
        <v>250</v>
      </c>
      <c r="D18" s="69" t="s">
        <v>251</v>
      </c>
      <c r="E18" s="70">
        <v>38400</v>
      </c>
      <c r="F18" s="70">
        <v>38400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</sheetData>
  <sheetProtection/>
  <mergeCells count="15">
    <mergeCell ref="K4:K6"/>
    <mergeCell ref="A5:C6"/>
    <mergeCell ref="A7:A8"/>
    <mergeCell ref="B7:B8"/>
    <mergeCell ref="C7:C8"/>
    <mergeCell ref="A2:K2"/>
    <mergeCell ref="A3:C3"/>
    <mergeCell ref="A4:D4"/>
    <mergeCell ref="D5:D6"/>
    <mergeCell ref="E4:E6"/>
    <mergeCell ref="F4:F6"/>
    <mergeCell ref="G4:G6"/>
    <mergeCell ref="H4:H6"/>
    <mergeCell ref="I4:I6"/>
    <mergeCell ref="J4:J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9"/>
  <sheetViews>
    <sheetView zoomScaleSheetLayoutView="100" zoomScalePageLayoutView="0" workbookViewId="0" topLeftCell="A1">
      <selection activeCell="B1" sqref="B1"/>
    </sheetView>
  </sheetViews>
  <sheetFormatPr defaultColWidth="9.00390625" defaultRowHeight="14.25"/>
  <cols>
    <col min="1" max="3" width="6.375" style="0" customWidth="1"/>
    <col min="4" max="4" width="21.1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9.75390625" style="0" customWidth="1"/>
  </cols>
  <sheetData>
    <row r="1" ht="14.25">
      <c r="A1" s="1" t="s">
        <v>77</v>
      </c>
    </row>
    <row r="2" spans="1:10" ht="27">
      <c r="A2" s="112" t="s">
        <v>78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1" ht="15">
      <c r="A3" s="115" t="s">
        <v>289</v>
      </c>
      <c r="B3" s="115"/>
      <c r="C3" s="115"/>
      <c r="D3" s="116"/>
      <c r="E3" s="40"/>
      <c r="F3" s="41"/>
      <c r="G3" s="40"/>
      <c r="H3" s="40"/>
      <c r="I3" s="40"/>
      <c r="J3" s="44"/>
      <c r="K3" t="s">
        <v>54</v>
      </c>
    </row>
    <row r="4" spans="1:11" ht="14.25">
      <c r="A4" s="113" t="s">
        <v>55</v>
      </c>
      <c r="B4" s="113"/>
      <c r="C4" s="113"/>
      <c r="D4" s="113"/>
      <c r="E4" s="114" t="s">
        <v>79</v>
      </c>
      <c r="F4" s="114" t="s">
        <v>80</v>
      </c>
      <c r="G4" s="114" t="s">
        <v>81</v>
      </c>
      <c r="H4" s="114" t="s">
        <v>82</v>
      </c>
      <c r="I4" s="114" t="s">
        <v>83</v>
      </c>
      <c r="J4" s="114" t="s">
        <v>84</v>
      </c>
      <c r="K4" s="117" t="s">
        <v>85</v>
      </c>
    </row>
    <row r="5" spans="1:11" ht="14.25">
      <c r="A5" s="114" t="s">
        <v>63</v>
      </c>
      <c r="B5" s="114"/>
      <c r="C5" s="114"/>
      <c r="D5" s="113" t="s">
        <v>64</v>
      </c>
      <c r="E5" s="114"/>
      <c r="F5" s="114"/>
      <c r="G5" s="114"/>
      <c r="H5" s="114"/>
      <c r="I5" s="114"/>
      <c r="J5" s="114"/>
      <c r="K5" s="117"/>
    </row>
    <row r="6" spans="1:11" ht="14.25">
      <c r="A6" s="114"/>
      <c r="B6" s="114"/>
      <c r="C6" s="114"/>
      <c r="D6" s="113"/>
      <c r="E6" s="114"/>
      <c r="F6" s="114"/>
      <c r="G6" s="114"/>
      <c r="H6" s="114"/>
      <c r="I6" s="114"/>
      <c r="J6" s="114"/>
      <c r="K6" s="117"/>
    </row>
    <row r="7" spans="1:11" ht="14.25">
      <c r="A7" s="114"/>
      <c r="B7" s="114"/>
      <c r="C7" s="114"/>
      <c r="D7" s="113"/>
      <c r="E7" s="114"/>
      <c r="F7" s="114"/>
      <c r="G7" s="114"/>
      <c r="H7" s="114"/>
      <c r="I7" s="114"/>
      <c r="J7" s="114"/>
      <c r="K7" s="117"/>
    </row>
    <row r="8" spans="1:11" ht="14.25">
      <c r="A8" s="113" t="s">
        <v>65</v>
      </c>
      <c r="B8" s="113" t="s">
        <v>66</v>
      </c>
      <c r="C8" s="113" t="s">
        <v>67</v>
      </c>
      <c r="D8" s="42" t="s">
        <v>68</v>
      </c>
      <c r="E8" s="43" t="s">
        <v>69</v>
      </c>
      <c r="F8" s="43" t="s">
        <v>70</v>
      </c>
      <c r="G8" s="43" t="s">
        <v>71</v>
      </c>
      <c r="H8" s="43" t="s">
        <v>72</v>
      </c>
      <c r="I8" s="43" t="s">
        <v>73</v>
      </c>
      <c r="J8" s="43" t="s">
        <v>74</v>
      </c>
      <c r="K8" s="7"/>
    </row>
    <row r="9" spans="1:11" ht="14.25">
      <c r="A9" s="113"/>
      <c r="B9" s="113"/>
      <c r="C9" s="113"/>
      <c r="D9" s="42" t="s">
        <v>76</v>
      </c>
      <c r="E9" s="63">
        <v>11367915.02</v>
      </c>
      <c r="F9" s="63">
        <v>9225915.02</v>
      </c>
      <c r="G9" s="63">
        <v>2142000</v>
      </c>
      <c r="H9" s="70">
        <v>0</v>
      </c>
      <c r="I9" s="70">
        <v>0</v>
      </c>
      <c r="J9" s="70">
        <v>0</v>
      </c>
      <c r="K9" s="70">
        <v>0</v>
      </c>
    </row>
    <row r="10" spans="1:11" ht="14.25">
      <c r="A10" s="64" t="s">
        <v>230</v>
      </c>
      <c r="B10" s="65" t="s">
        <v>231</v>
      </c>
      <c r="C10" s="66" t="s">
        <v>231</v>
      </c>
      <c r="D10" s="67" t="s">
        <v>232</v>
      </c>
      <c r="E10" s="68">
        <v>1326974.16</v>
      </c>
      <c r="F10" s="68">
        <v>1326974.16</v>
      </c>
      <c r="G10" s="68">
        <v>0</v>
      </c>
      <c r="H10" s="70">
        <v>0</v>
      </c>
      <c r="I10" s="70">
        <v>0</v>
      </c>
      <c r="J10" s="70">
        <v>0</v>
      </c>
      <c r="K10" s="70">
        <v>0</v>
      </c>
    </row>
    <row r="11" spans="1:11" ht="14.25">
      <c r="A11" s="64" t="s">
        <v>233</v>
      </c>
      <c r="B11" s="65" t="s">
        <v>234</v>
      </c>
      <c r="C11" s="66" t="s">
        <v>235</v>
      </c>
      <c r="D11" s="67" t="s">
        <v>236</v>
      </c>
      <c r="E11" s="68">
        <v>5985853.8</v>
      </c>
      <c r="F11" s="68">
        <v>5985853.8</v>
      </c>
      <c r="G11" s="68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14.25">
      <c r="A12" s="64" t="s">
        <v>233</v>
      </c>
      <c r="B12" s="65" t="s">
        <v>234</v>
      </c>
      <c r="C12" s="66" t="s">
        <v>237</v>
      </c>
      <c r="D12" s="67" t="s">
        <v>238</v>
      </c>
      <c r="E12" s="68">
        <v>1462000</v>
      </c>
      <c r="F12" s="68">
        <v>0</v>
      </c>
      <c r="G12" s="68">
        <v>1462000</v>
      </c>
      <c r="H12" s="70">
        <v>0</v>
      </c>
      <c r="I12" s="70">
        <v>0</v>
      </c>
      <c r="J12" s="70">
        <v>0</v>
      </c>
      <c r="K12" s="70">
        <v>0</v>
      </c>
    </row>
    <row r="13" spans="1:11" ht="14.25">
      <c r="A13" s="64" t="s">
        <v>233</v>
      </c>
      <c r="B13" s="65" t="s">
        <v>234</v>
      </c>
      <c r="C13" s="66" t="s">
        <v>239</v>
      </c>
      <c r="D13" s="67" t="s">
        <v>240</v>
      </c>
      <c r="E13" s="68">
        <v>180000</v>
      </c>
      <c r="F13" s="68">
        <v>0</v>
      </c>
      <c r="G13" s="68">
        <v>180000</v>
      </c>
      <c r="H13" s="70">
        <v>0</v>
      </c>
      <c r="I13" s="70">
        <v>0</v>
      </c>
      <c r="J13" s="70">
        <v>0</v>
      </c>
      <c r="K13" s="70">
        <v>0</v>
      </c>
    </row>
    <row r="14" spans="1:11" ht="14.25">
      <c r="A14" s="64" t="s">
        <v>233</v>
      </c>
      <c r="B14" s="65" t="s">
        <v>234</v>
      </c>
      <c r="C14" s="66" t="s">
        <v>139</v>
      </c>
      <c r="D14" s="69" t="s">
        <v>241</v>
      </c>
      <c r="E14" s="70">
        <v>450000</v>
      </c>
      <c r="F14" s="70">
        <v>0</v>
      </c>
      <c r="G14" s="70">
        <v>450000</v>
      </c>
      <c r="H14" s="70">
        <v>0</v>
      </c>
      <c r="I14" s="70">
        <v>0</v>
      </c>
      <c r="J14" s="70">
        <v>0</v>
      </c>
      <c r="K14" s="70">
        <v>0</v>
      </c>
    </row>
    <row r="15" spans="1:11" ht="14.25">
      <c r="A15" s="64" t="s">
        <v>233</v>
      </c>
      <c r="B15" s="65" t="s">
        <v>234</v>
      </c>
      <c r="C15" s="66" t="s">
        <v>231</v>
      </c>
      <c r="D15" s="69" t="s">
        <v>242</v>
      </c>
      <c r="E15" s="70">
        <v>50000</v>
      </c>
      <c r="F15" s="70">
        <v>0</v>
      </c>
      <c r="G15" s="70">
        <v>50000</v>
      </c>
      <c r="H15" s="70">
        <v>0</v>
      </c>
      <c r="I15" s="70">
        <v>0</v>
      </c>
      <c r="J15" s="70">
        <v>0</v>
      </c>
      <c r="K15" s="70">
        <v>0</v>
      </c>
    </row>
    <row r="16" spans="1:11" ht="14.25">
      <c r="A16" s="64" t="s">
        <v>243</v>
      </c>
      <c r="B16" s="65" t="s">
        <v>244</v>
      </c>
      <c r="C16" s="66" t="s">
        <v>235</v>
      </c>
      <c r="D16" s="69" t="s">
        <v>245</v>
      </c>
      <c r="E16" s="70">
        <v>557271.6</v>
      </c>
      <c r="F16" s="70">
        <v>557271.6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14.25">
      <c r="A17" s="64" t="s">
        <v>243</v>
      </c>
      <c r="B17" s="65" t="s">
        <v>244</v>
      </c>
      <c r="C17" s="66" t="s">
        <v>244</v>
      </c>
      <c r="D17" s="69" t="s">
        <v>246</v>
      </c>
      <c r="E17" s="70">
        <v>785374.46</v>
      </c>
      <c r="F17" s="70">
        <v>785374.46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</row>
    <row r="18" spans="1:11" ht="14.25">
      <c r="A18" s="64" t="s">
        <v>247</v>
      </c>
      <c r="B18" s="65" t="s">
        <v>248</v>
      </c>
      <c r="C18" s="66" t="s">
        <v>235</v>
      </c>
      <c r="D18" s="69" t="s">
        <v>249</v>
      </c>
      <c r="E18" s="70">
        <v>532041</v>
      </c>
      <c r="F18" s="70">
        <v>532041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4.25">
      <c r="A19" s="64" t="s">
        <v>247</v>
      </c>
      <c r="B19" s="65" t="s">
        <v>248</v>
      </c>
      <c r="C19" s="66" t="s">
        <v>250</v>
      </c>
      <c r="D19" s="69" t="s">
        <v>251</v>
      </c>
      <c r="E19" s="70">
        <v>38400</v>
      </c>
      <c r="F19" s="70">
        <v>38400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</row>
  </sheetData>
  <sheetProtection/>
  <mergeCells count="15">
    <mergeCell ref="K4:K7"/>
    <mergeCell ref="A5:C7"/>
    <mergeCell ref="A8:A9"/>
    <mergeCell ref="B8:B9"/>
    <mergeCell ref="C8:C9"/>
    <mergeCell ref="D5:D7"/>
    <mergeCell ref="A2:J2"/>
    <mergeCell ref="A4:D4"/>
    <mergeCell ref="E4:E7"/>
    <mergeCell ref="F4:F7"/>
    <mergeCell ref="G4:G7"/>
    <mergeCell ref="H4:H7"/>
    <mergeCell ref="A3:D3"/>
    <mergeCell ref="I4:I7"/>
    <mergeCell ref="J4:J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875" defaultRowHeight="14.25"/>
  <cols>
    <col min="1" max="1" width="30.625" style="0" bestFit="1" customWidth="1"/>
    <col min="2" max="4" width="13.875" style="0" bestFit="1" customWidth="1"/>
    <col min="5" max="5" width="11.375" style="0" bestFit="1" customWidth="1"/>
    <col min="6" max="6" width="13.125" style="0" customWidth="1"/>
    <col min="7" max="7" width="8.00390625" style="0" bestFit="1" customWidth="1"/>
  </cols>
  <sheetData>
    <row r="1" ht="14.25">
      <c r="A1" s="1" t="s">
        <v>86</v>
      </c>
    </row>
    <row r="2" spans="1:7" ht="18.75">
      <c r="A2" s="118" t="s">
        <v>87</v>
      </c>
      <c r="B2" s="118"/>
      <c r="C2" s="118"/>
      <c r="D2" s="118"/>
      <c r="E2" s="118"/>
      <c r="F2" s="118"/>
      <c r="G2" s="118"/>
    </row>
    <row r="3" spans="1:7" ht="14.25">
      <c r="A3" t="s">
        <v>288</v>
      </c>
      <c r="B3" s="13"/>
      <c r="C3" s="13"/>
      <c r="D3" s="13"/>
      <c r="E3" s="13"/>
      <c r="F3" s="13"/>
      <c r="G3" s="37" t="s">
        <v>2</v>
      </c>
    </row>
    <row r="4" spans="1:7" ht="14.25">
      <c r="A4" s="122" t="s">
        <v>88</v>
      </c>
      <c r="B4" s="122" t="s">
        <v>76</v>
      </c>
      <c r="C4" s="119" t="s">
        <v>89</v>
      </c>
      <c r="D4" s="120"/>
      <c r="E4" s="120"/>
      <c r="F4" s="120"/>
      <c r="G4" s="121"/>
    </row>
    <row r="5" spans="1:7" ht="14.25">
      <c r="A5" s="123"/>
      <c r="B5" s="123"/>
      <c r="C5" s="122" t="s">
        <v>90</v>
      </c>
      <c r="D5" s="119" t="s">
        <v>91</v>
      </c>
      <c r="E5" s="121"/>
      <c r="F5" s="122" t="s">
        <v>92</v>
      </c>
      <c r="G5" s="122" t="s">
        <v>93</v>
      </c>
    </row>
    <row r="6" spans="1:7" ht="24">
      <c r="A6" s="124"/>
      <c r="B6" s="124"/>
      <c r="C6" s="124"/>
      <c r="D6" s="39" t="s">
        <v>94</v>
      </c>
      <c r="E6" s="39" t="s">
        <v>95</v>
      </c>
      <c r="F6" s="124"/>
      <c r="G6" s="124"/>
    </row>
    <row r="7" spans="1:7" ht="14.25">
      <c r="A7" s="17" t="s">
        <v>76</v>
      </c>
      <c r="B7" s="71">
        <v>9225915.02</v>
      </c>
      <c r="C7" s="71">
        <v>9225915.02</v>
      </c>
      <c r="D7" s="71">
        <v>9225915.02</v>
      </c>
      <c r="E7" s="71">
        <v>0</v>
      </c>
      <c r="F7" s="71">
        <v>0</v>
      </c>
      <c r="G7" s="71">
        <v>0</v>
      </c>
    </row>
    <row r="8" spans="1:7" ht="14.25">
      <c r="A8" s="72" t="s">
        <v>252</v>
      </c>
      <c r="B8" s="71">
        <v>5591480.48</v>
      </c>
      <c r="C8" s="71">
        <v>5591480.48</v>
      </c>
      <c r="D8" s="71">
        <v>5591480.48</v>
      </c>
      <c r="E8" s="71">
        <v>0</v>
      </c>
      <c r="F8" s="71">
        <v>0</v>
      </c>
      <c r="G8" s="71">
        <v>0</v>
      </c>
    </row>
    <row r="9" spans="1:7" ht="14.25">
      <c r="A9" s="18" t="s">
        <v>253</v>
      </c>
      <c r="B9" s="73">
        <v>1455300</v>
      </c>
      <c r="C9" s="73">
        <v>1455300</v>
      </c>
      <c r="D9" s="73">
        <v>1455300</v>
      </c>
      <c r="E9" s="73">
        <v>0</v>
      </c>
      <c r="F9" s="73">
        <v>0</v>
      </c>
      <c r="G9" s="73">
        <v>0</v>
      </c>
    </row>
    <row r="10" spans="1:7" ht="14.25">
      <c r="A10" s="18" t="s">
        <v>254</v>
      </c>
      <c r="B10" s="73">
        <v>2585902.9</v>
      </c>
      <c r="C10" s="73">
        <v>2585902.9</v>
      </c>
      <c r="D10" s="73">
        <v>2585902.9</v>
      </c>
      <c r="E10" s="73">
        <v>0</v>
      </c>
      <c r="F10" s="73">
        <v>0</v>
      </c>
      <c r="G10" s="73">
        <v>0</v>
      </c>
    </row>
    <row r="11" spans="1:7" ht="14.25">
      <c r="A11" s="18" t="s">
        <v>255</v>
      </c>
      <c r="B11" s="73">
        <v>770960.58</v>
      </c>
      <c r="C11" s="73">
        <v>770960.58</v>
      </c>
      <c r="D11" s="73">
        <v>770960.58</v>
      </c>
      <c r="E11" s="73">
        <v>0</v>
      </c>
      <c r="F11" s="73">
        <v>0</v>
      </c>
      <c r="G11" s="73">
        <v>0</v>
      </c>
    </row>
    <row r="12" spans="1:7" ht="14.25">
      <c r="A12" s="18" t="s">
        <v>256</v>
      </c>
      <c r="B12" s="73">
        <v>521317</v>
      </c>
      <c r="C12" s="73">
        <v>521317</v>
      </c>
      <c r="D12" s="73">
        <v>521317</v>
      </c>
      <c r="E12" s="73">
        <v>0</v>
      </c>
      <c r="F12" s="73">
        <v>0</v>
      </c>
      <c r="G12" s="73">
        <v>0</v>
      </c>
    </row>
    <row r="13" spans="1:7" ht="14.25">
      <c r="A13" s="18" t="s">
        <v>257</v>
      </c>
      <c r="B13" s="73">
        <v>258000</v>
      </c>
      <c r="C13" s="73">
        <v>258000</v>
      </c>
      <c r="D13" s="73">
        <v>258000</v>
      </c>
      <c r="E13" s="73">
        <v>0</v>
      </c>
      <c r="F13" s="73">
        <v>0</v>
      </c>
      <c r="G13" s="73">
        <v>0</v>
      </c>
    </row>
    <row r="14" spans="1:7" ht="14.25">
      <c r="A14" s="72" t="s">
        <v>96</v>
      </c>
      <c r="B14" s="71">
        <v>1634300</v>
      </c>
      <c r="C14" s="71">
        <v>1634300</v>
      </c>
      <c r="D14" s="71">
        <v>1634300</v>
      </c>
      <c r="E14" s="71">
        <v>0</v>
      </c>
      <c r="F14" s="71">
        <v>0</v>
      </c>
      <c r="G14" s="71">
        <v>0</v>
      </c>
    </row>
    <row r="15" spans="1:7" ht="14.25">
      <c r="A15" s="18" t="s">
        <v>258</v>
      </c>
      <c r="B15" s="73">
        <v>80000</v>
      </c>
      <c r="C15" s="73">
        <v>80000</v>
      </c>
      <c r="D15" s="73">
        <v>80000</v>
      </c>
      <c r="E15" s="73">
        <v>0</v>
      </c>
      <c r="F15" s="73">
        <v>0</v>
      </c>
      <c r="G15" s="73">
        <v>0</v>
      </c>
    </row>
    <row r="16" spans="1:7" ht="14.25">
      <c r="A16" s="18" t="s">
        <v>259</v>
      </c>
      <c r="B16" s="73">
        <v>30000</v>
      </c>
      <c r="C16" s="73">
        <v>30000</v>
      </c>
      <c r="D16" s="73">
        <v>30000</v>
      </c>
      <c r="E16" s="73">
        <v>0</v>
      </c>
      <c r="F16" s="73">
        <v>0</v>
      </c>
      <c r="G16" s="73">
        <v>0</v>
      </c>
    </row>
    <row r="17" spans="1:7" ht="14.25">
      <c r="A17" s="18" t="s">
        <v>260</v>
      </c>
      <c r="B17" s="73">
        <v>35000</v>
      </c>
      <c r="C17" s="73">
        <v>35000</v>
      </c>
      <c r="D17" s="73">
        <v>35000</v>
      </c>
      <c r="E17" s="73">
        <v>0</v>
      </c>
      <c r="F17" s="73">
        <v>0</v>
      </c>
      <c r="G17" s="73">
        <v>0</v>
      </c>
    </row>
    <row r="18" spans="1:7" ht="14.25">
      <c r="A18" s="18" t="s">
        <v>261</v>
      </c>
      <c r="B18" s="73">
        <v>82000</v>
      </c>
      <c r="C18" s="73">
        <v>82000</v>
      </c>
      <c r="D18" s="73">
        <v>82000</v>
      </c>
      <c r="E18" s="73">
        <v>0</v>
      </c>
      <c r="F18" s="73">
        <v>0</v>
      </c>
      <c r="G18" s="73">
        <v>0</v>
      </c>
    </row>
    <row r="19" spans="1:7" ht="14.25">
      <c r="A19" s="18" t="s">
        <v>262</v>
      </c>
      <c r="B19" s="73">
        <v>35000</v>
      </c>
      <c r="C19" s="73">
        <v>35000</v>
      </c>
      <c r="D19" s="73">
        <v>35000</v>
      </c>
      <c r="E19" s="73">
        <v>0</v>
      </c>
      <c r="F19" s="73">
        <v>0</v>
      </c>
      <c r="G19" s="73">
        <v>0</v>
      </c>
    </row>
    <row r="20" spans="1:7" ht="14.25">
      <c r="A20" s="18" t="s">
        <v>263</v>
      </c>
      <c r="B20" s="73">
        <v>180000</v>
      </c>
      <c r="C20" s="73">
        <v>180000</v>
      </c>
      <c r="D20" s="73">
        <v>180000</v>
      </c>
      <c r="E20" s="73">
        <v>0</v>
      </c>
      <c r="F20" s="73">
        <v>0</v>
      </c>
      <c r="G20" s="73">
        <v>0</v>
      </c>
    </row>
    <row r="21" spans="1:7" ht="14.25">
      <c r="A21" s="18" t="s">
        <v>264</v>
      </c>
      <c r="B21" s="73">
        <v>40000</v>
      </c>
      <c r="C21" s="73">
        <v>40000</v>
      </c>
      <c r="D21" s="73">
        <v>40000</v>
      </c>
      <c r="E21" s="73">
        <v>0</v>
      </c>
      <c r="F21" s="73">
        <v>0</v>
      </c>
      <c r="G21" s="73">
        <v>0</v>
      </c>
    </row>
    <row r="22" spans="1:7" ht="14.25">
      <c r="A22" s="18" t="s">
        <v>265</v>
      </c>
      <c r="B22" s="73">
        <v>20000</v>
      </c>
      <c r="C22" s="73">
        <v>20000</v>
      </c>
      <c r="D22" s="73">
        <v>20000</v>
      </c>
      <c r="E22" s="73">
        <v>0</v>
      </c>
      <c r="F22" s="73">
        <v>0</v>
      </c>
      <c r="G22" s="73">
        <v>0</v>
      </c>
    </row>
    <row r="23" spans="1:7" ht="14.25">
      <c r="A23" s="18" t="s">
        <v>266</v>
      </c>
      <c r="B23" s="73">
        <v>45000</v>
      </c>
      <c r="C23" s="73">
        <v>45000</v>
      </c>
      <c r="D23" s="73">
        <v>45000</v>
      </c>
      <c r="E23" s="73">
        <v>0</v>
      </c>
      <c r="F23" s="73">
        <v>0</v>
      </c>
      <c r="G23" s="73">
        <v>0</v>
      </c>
    </row>
    <row r="24" spans="1:7" ht="14.25">
      <c r="A24" s="18" t="s">
        <v>267</v>
      </c>
      <c r="B24" s="73">
        <v>320000</v>
      </c>
      <c r="C24" s="73">
        <v>320000</v>
      </c>
      <c r="D24" s="73">
        <v>320000</v>
      </c>
      <c r="E24" s="73">
        <v>0</v>
      </c>
      <c r="F24" s="73">
        <v>0</v>
      </c>
      <c r="G24" s="73">
        <v>0</v>
      </c>
    </row>
    <row r="25" spans="1:7" ht="14.25">
      <c r="A25" s="18" t="s">
        <v>268</v>
      </c>
      <c r="B25" s="73">
        <v>40000</v>
      </c>
      <c r="C25" s="73">
        <v>40000</v>
      </c>
      <c r="D25" s="73">
        <v>40000</v>
      </c>
      <c r="E25" s="73">
        <v>0</v>
      </c>
      <c r="F25" s="73">
        <v>0</v>
      </c>
      <c r="G25" s="73">
        <v>0</v>
      </c>
    </row>
    <row r="26" spans="1:7" ht="14.25">
      <c r="A26" s="18" t="s">
        <v>269</v>
      </c>
      <c r="B26" s="73">
        <v>35000</v>
      </c>
      <c r="C26" s="73">
        <v>35000</v>
      </c>
      <c r="D26" s="73">
        <v>35000</v>
      </c>
      <c r="E26" s="73">
        <v>0</v>
      </c>
      <c r="F26" s="73">
        <v>0</v>
      </c>
      <c r="G26" s="73">
        <v>0</v>
      </c>
    </row>
    <row r="27" spans="1:7" ht="14.25">
      <c r="A27" s="18" t="s">
        <v>270</v>
      </c>
      <c r="B27" s="73">
        <v>40000</v>
      </c>
      <c r="C27" s="73">
        <v>40000</v>
      </c>
      <c r="D27" s="73">
        <v>40000</v>
      </c>
      <c r="E27" s="73">
        <v>0</v>
      </c>
      <c r="F27" s="73">
        <v>0</v>
      </c>
      <c r="G27" s="73">
        <v>0</v>
      </c>
    </row>
    <row r="28" spans="1:7" ht="14.25">
      <c r="A28" s="18" t="s">
        <v>271</v>
      </c>
      <c r="B28" s="73">
        <v>42300</v>
      </c>
      <c r="C28" s="73">
        <v>42300</v>
      </c>
      <c r="D28" s="73">
        <v>42300</v>
      </c>
      <c r="E28" s="73">
        <v>0</v>
      </c>
      <c r="F28" s="73">
        <v>0</v>
      </c>
      <c r="G28" s="73">
        <v>0</v>
      </c>
    </row>
    <row r="29" spans="1:7" ht="14.25">
      <c r="A29" s="18" t="s">
        <v>272</v>
      </c>
      <c r="B29" s="73">
        <v>120000</v>
      </c>
      <c r="C29" s="73">
        <v>120000</v>
      </c>
      <c r="D29" s="73">
        <v>120000</v>
      </c>
      <c r="E29" s="73">
        <v>0</v>
      </c>
      <c r="F29" s="73">
        <v>0</v>
      </c>
      <c r="G29" s="73">
        <v>0</v>
      </c>
    </row>
    <row r="30" spans="1:7" ht="14.25">
      <c r="A30" s="18" t="s">
        <v>273</v>
      </c>
      <c r="B30" s="73">
        <v>249000</v>
      </c>
      <c r="C30" s="73">
        <v>249000</v>
      </c>
      <c r="D30" s="73">
        <v>249000</v>
      </c>
      <c r="E30" s="73">
        <v>0</v>
      </c>
      <c r="F30" s="73">
        <v>0</v>
      </c>
      <c r="G30" s="73">
        <v>0</v>
      </c>
    </row>
    <row r="31" spans="1:7" ht="14.25">
      <c r="A31" s="18" t="s">
        <v>274</v>
      </c>
      <c r="B31" s="73">
        <v>241000</v>
      </c>
      <c r="C31" s="73">
        <v>241000</v>
      </c>
      <c r="D31" s="73">
        <v>241000</v>
      </c>
      <c r="E31" s="73">
        <v>0</v>
      </c>
      <c r="F31" s="73">
        <v>0</v>
      </c>
      <c r="G31" s="73">
        <v>0</v>
      </c>
    </row>
    <row r="32" spans="1:7" ht="14.25">
      <c r="A32" s="72" t="s">
        <v>97</v>
      </c>
      <c r="B32" s="71">
        <v>1950134.54</v>
      </c>
      <c r="C32" s="71">
        <v>1950134.54</v>
      </c>
      <c r="D32" s="71">
        <v>1950134.54</v>
      </c>
      <c r="E32" s="71">
        <v>0</v>
      </c>
      <c r="F32" s="71">
        <v>0</v>
      </c>
      <c r="G32" s="71">
        <v>0</v>
      </c>
    </row>
    <row r="33" spans="1:7" ht="14.25">
      <c r="A33" s="18" t="s">
        <v>275</v>
      </c>
      <c r="B33" s="73">
        <v>339921.6</v>
      </c>
      <c r="C33" s="73">
        <v>339921.6</v>
      </c>
      <c r="D33" s="73">
        <v>339921.6</v>
      </c>
      <c r="E33" s="73">
        <v>0</v>
      </c>
      <c r="F33" s="73">
        <v>0</v>
      </c>
      <c r="G33" s="73">
        <v>0</v>
      </c>
    </row>
    <row r="34" spans="1:7" ht="14.25">
      <c r="A34" s="18" t="s">
        <v>276</v>
      </c>
      <c r="B34" s="73">
        <v>495079.21</v>
      </c>
      <c r="C34" s="73">
        <v>495079.21</v>
      </c>
      <c r="D34" s="73">
        <v>495079.21</v>
      </c>
      <c r="E34" s="73">
        <v>0</v>
      </c>
      <c r="F34" s="73">
        <v>0</v>
      </c>
      <c r="G34" s="73">
        <v>0</v>
      </c>
    </row>
    <row r="35" spans="1:7" ht="14.25">
      <c r="A35" s="18" t="s">
        <v>277</v>
      </c>
      <c r="B35" s="73">
        <v>1115133.7299999997</v>
      </c>
      <c r="C35" s="73">
        <v>1115133.7299999997</v>
      </c>
      <c r="D35" s="73">
        <v>1115133.7299999997</v>
      </c>
      <c r="E35" s="73">
        <v>0</v>
      </c>
      <c r="F35" s="73">
        <v>0</v>
      </c>
      <c r="G35" s="73">
        <v>0</v>
      </c>
    </row>
    <row r="36" spans="1:7" ht="14.25">
      <c r="A36" s="72" t="s">
        <v>98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</row>
    <row r="37" spans="1:7" ht="14.25">
      <c r="A37" s="72" t="s">
        <v>99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</row>
    <row r="38" spans="1:7" ht="14.25">
      <c r="A38" s="72" t="s">
        <v>100</v>
      </c>
      <c r="B38" s="71">
        <v>50000</v>
      </c>
      <c r="C38" s="71">
        <v>50000</v>
      </c>
      <c r="D38" s="71">
        <v>50000</v>
      </c>
      <c r="E38" s="71">
        <v>0</v>
      </c>
      <c r="F38" s="71">
        <v>0</v>
      </c>
      <c r="G38" s="71">
        <v>0</v>
      </c>
    </row>
    <row r="39" spans="1:7" ht="14.25">
      <c r="A39" s="18" t="s">
        <v>278</v>
      </c>
      <c r="B39" s="73">
        <v>50000</v>
      </c>
      <c r="C39" s="73">
        <v>50000</v>
      </c>
      <c r="D39" s="73">
        <v>50000</v>
      </c>
      <c r="E39" s="73">
        <v>0</v>
      </c>
      <c r="F39" s="73">
        <v>0</v>
      </c>
      <c r="G39" s="73">
        <v>0</v>
      </c>
    </row>
    <row r="40" spans="1:7" ht="14.25">
      <c r="A40" s="72" t="s">
        <v>85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0.53" bottom="0.54" header="0.51" footer="0.51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70" zoomScaleNormal="70" zoomScaleSheetLayoutView="100" zoomScalePageLayoutView="0" workbookViewId="0" topLeftCell="A1">
      <selection activeCell="A3" sqref="A3"/>
    </sheetView>
  </sheetViews>
  <sheetFormatPr defaultColWidth="8.875" defaultRowHeight="14.25"/>
  <cols>
    <col min="1" max="1" width="20.875" style="0" customWidth="1"/>
    <col min="2" max="4" width="12.25390625" style="0" bestFit="1" customWidth="1"/>
    <col min="5" max="5" width="14.125" style="0" bestFit="1" customWidth="1"/>
    <col min="6" max="6" width="25.25390625" style="0" bestFit="1" customWidth="1"/>
    <col min="7" max="7" width="12.125" style="0" bestFit="1" customWidth="1"/>
    <col min="8" max="8" width="11.375" style="0" customWidth="1"/>
  </cols>
  <sheetData>
    <row r="1" ht="14.25">
      <c r="A1" s="1" t="s">
        <v>101</v>
      </c>
    </row>
    <row r="2" spans="1:8" ht="18.75">
      <c r="A2" s="118" t="s">
        <v>102</v>
      </c>
      <c r="B2" s="118"/>
      <c r="C2" s="118"/>
      <c r="D2" s="118"/>
      <c r="E2" s="118"/>
      <c r="F2" s="118"/>
      <c r="G2" s="118"/>
      <c r="H2" s="118"/>
    </row>
    <row r="3" spans="1:8" ht="14.25">
      <c r="A3" t="s">
        <v>288</v>
      </c>
      <c r="B3" s="13"/>
      <c r="C3" s="13"/>
      <c r="D3" s="13"/>
      <c r="E3" s="13"/>
      <c r="F3" s="13"/>
      <c r="H3" s="37" t="s">
        <v>2</v>
      </c>
    </row>
    <row r="4" spans="1:8" ht="14.25">
      <c r="A4" s="128" t="s">
        <v>103</v>
      </c>
      <c r="B4" s="128" t="s">
        <v>76</v>
      </c>
      <c r="C4" s="125" t="s">
        <v>89</v>
      </c>
      <c r="D4" s="126"/>
      <c r="E4" s="126"/>
      <c r="F4" s="126"/>
      <c r="G4" s="126"/>
      <c r="H4" s="133" t="s">
        <v>104</v>
      </c>
    </row>
    <row r="5" spans="1:8" ht="14.25">
      <c r="A5" s="129"/>
      <c r="B5" s="129"/>
      <c r="C5" s="128" t="s">
        <v>90</v>
      </c>
      <c r="D5" s="125" t="s">
        <v>91</v>
      </c>
      <c r="E5" s="127"/>
      <c r="F5" s="128" t="s">
        <v>92</v>
      </c>
      <c r="G5" s="131" t="s">
        <v>105</v>
      </c>
      <c r="H5" s="134"/>
    </row>
    <row r="6" spans="1:8" ht="28.5" customHeight="1">
      <c r="A6" s="130"/>
      <c r="B6" s="130"/>
      <c r="C6" s="130"/>
      <c r="D6" s="38" t="s">
        <v>94</v>
      </c>
      <c r="E6" s="38" t="s">
        <v>95</v>
      </c>
      <c r="F6" s="130"/>
      <c r="G6" s="132"/>
      <c r="H6" s="134"/>
    </row>
    <row r="7" spans="1:8" ht="14.25">
      <c r="A7" s="74" t="s">
        <v>76</v>
      </c>
      <c r="B7" s="75">
        <v>2142000</v>
      </c>
      <c r="C7" s="75">
        <v>2142000</v>
      </c>
      <c r="D7" s="75">
        <v>2142000</v>
      </c>
      <c r="E7" s="75">
        <v>0</v>
      </c>
      <c r="F7" s="75">
        <v>0</v>
      </c>
      <c r="G7" s="75">
        <v>0</v>
      </c>
      <c r="H7" s="76"/>
    </row>
    <row r="8" spans="1:8" ht="96">
      <c r="A8" s="77" t="s">
        <v>279</v>
      </c>
      <c r="B8" s="75">
        <v>180000</v>
      </c>
      <c r="C8" s="75">
        <v>180000</v>
      </c>
      <c r="D8" s="75">
        <v>180000</v>
      </c>
      <c r="E8" s="75">
        <v>0</v>
      </c>
      <c r="F8" s="75">
        <v>0</v>
      </c>
      <c r="G8" s="75">
        <v>0</v>
      </c>
      <c r="H8" s="78" t="s">
        <v>280</v>
      </c>
    </row>
    <row r="9" spans="1:8" ht="312">
      <c r="A9" s="77" t="s">
        <v>281</v>
      </c>
      <c r="B9" s="75">
        <v>450000</v>
      </c>
      <c r="C9" s="75">
        <v>450000</v>
      </c>
      <c r="D9" s="75">
        <v>450000</v>
      </c>
      <c r="E9" s="75">
        <v>0</v>
      </c>
      <c r="F9" s="75">
        <v>0</v>
      </c>
      <c r="G9" s="75">
        <v>0</v>
      </c>
      <c r="H9" s="78" t="s">
        <v>282</v>
      </c>
    </row>
    <row r="10" spans="1:8" ht="156">
      <c r="A10" s="77" t="s">
        <v>283</v>
      </c>
      <c r="B10" s="75">
        <v>50000</v>
      </c>
      <c r="C10" s="75">
        <v>50000</v>
      </c>
      <c r="D10" s="75">
        <v>50000</v>
      </c>
      <c r="E10" s="75">
        <v>0</v>
      </c>
      <c r="F10" s="75">
        <v>0</v>
      </c>
      <c r="G10" s="75">
        <v>0</v>
      </c>
      <c r="H10" s="78" t="s">
        <v>284</v>
      </c>
    </row>
    <row r="11" spans="1:8" ht="180">
      <c r="A11" s="77" t="s">
        <v>285</v>
      </c>
      <c r="B11" s="75">
        <v>1462000</v>
      </c>
      <c r="C11" s="75">
        <v>1462000</v>
      </c>
      <c r="D11" s="75">
        <v>1462000</v>
      </c>
      <c r="E11" s="75">
        <v>0</v>
      </c>
      <c r="F11" s="75">
        <v>0</v>
      </c>
      <c r="G11" s="75">
        <v>0</v>
      </c>
      <c r="H11" s="78" t="s">
        <v>286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1.375" style="0" bestFit="1" customWidth="1"/>
    <col min="4" max="4" width="22.125" style="0" bestFit="1" customWidth="1"/>
    <col min="5" max="5" width="3.625" style="0" bestFit="1" customWidth="1"/>
    <col min="6" max="7" width="11.375" style="0" bestFit="1" customWidth="1"/>
    <col min="8" max="8" width="10.50390625" style="0" bestFit="1" customWidth="1"/>
  </cols>
  <sheetData>
    <row r="1" ht="14.25">
      <c r="A1" s="1" t="s">
        <v>106</v>
      </c>
    </row>
    <row r="2" spans="1:8" ht="18.75">
      <c r="A2" s="135" t="s">
        <v>107</v>
      </c>
      <c r="B2" s="135"/>
      <c r="C2" s="135"/>
      <c r="D2" s="135"/>
      <c r="E2" s="135"/>
      <c r="F2" s="135"/>
      <c r="G2" s="135"/>
      <c r="H2" s="135"/>
    </row>
    <row r="3" spans="1:8" ht="14.25">
      <c r="A3" s="24" t="s">
        <v>288</v>
      </c>
      <c r="B3" s="25"/>
      <c r="C3" s="25"/>
      <c r="D3" s="25"/>
      <c r="E3" s="25"/>
      <c r="F3" s="26"/>
      <c r="G3" s="25"/>
      <c r="H3" s="27" t="s">
        <v>54</v>
      </c>
    </row>
    <row r="4" spans="1:8" ht="14.25">
      <c r="A4" s="136" t="s">
        <v>108</v>
      </c>
      <c r="B4" s="136"/>
      <c r="C4" s="136"/>
      <c r="D4" s="136" t="s">
        <v>109</v>
      </c>
      <c r="E4" s="136"/>
      <c r="F4" s="136"/>
      <c r="G4" s="136"/>
      <c r="H4" s="136"/>
    </row>
    <row r="5" spans="1:8" ht="14.25">
      <c r="A5" s="137" t="s">
        <v>110</v>
      </c>
      <c r="B5" s="137" t="s">
        <v>111</v>
      </c>
      <c r="C5" s="137" t="s">
        <v>112</v>
      </c>
      <c r="D5" s="137" t="s">
        <v>113</v>
      </c>
      <c r="E5" s="137" t="s">
        <v>111</v>
      </c>
      <c r="F5" s="136" t="s">
        <v>112</v>
      </c>
      <c r="G5" s="136"/>
      <c r="H5" s="136"/>
    </row>
    <row r="6" spans="1:8" ht="22.5">
      <c r="A6" s="137"/>
      <c r="B6" s="137"/>
      <c r="C6" s="137"/>
      <c r="D6" s="137"/>
      <c r="E6" s="137"/>
      <c r="F6" s="28" t="s">
        <v>90</v>
      </c>
      <c r="G6" s="29" t="s">
        <v>114</v>
      </c>
      <c r="H6" s="29" t="s">
        <v>115</v>
      </c>
    </row>
    <row r="7" spans="1:8" ht="14.25">
      <c r="A7" s="28" t="s">
        <v>116</v>
      </c>
      <c r="B7" s="28"/>
      <c r="C7" s="28">
        <v>1</v>
      </c>
      <c r="D7" s="28" t="s">
        <v>116</v>
      </c>
      <c r="E7" s="28"/>
      <c r="F7" s="28">
        <v>2</v>
      </c>
      <c r="G7" s="28">
        <v>3</v>
      </c>
      <c r="H7" s="28">
        <v>4</v>
      </c>
    </row>
    <row r="8" spans="1:8" ht="14.25">
      <c r="A8" s="30" t="s">
        <v>117</v>
      </c>
      <c r="B8" s="28" t="s">
        <v>69</v>
      </c>
      <c r="C8" s="79">
        <v>11367915.02</v>
      </c>
      <c r="D8" s="30" t="s">
        <v>118</v>
      </c>
      <c r="E8" s="28" t="s">
        <v>119</v>
      </c>
      <c r="F8" s="31">
        <v>1326974.16</v>
      </c>
      <c r="G8" s="31">
        <v>1326974.16</v>
      </c>
      <c r="H8" s="31">
        <v>0</v>
      </c>
    </row>
    <row r="9" spans="1:8" ht="14.25">
      <c r="A9" s="30" t="s">
        <v>120</v>
      </c>
      <c r="B9" s="28" t="s">
        <v>70</v>
      </c>
      <c r="C9" s="31">
        <v>0</v>
      </c>
      <c r="D9" s="30" t="s">
        <v>121</v>
      </c>
      <c r="E9" s="28" t="s">
        <v>122</v>
      </c>
      <c r="F9" s="32"/>
      <c r="G9" s="32"/>
      <c r="H9" s="31">
        <v>0</v>
      </c>
    </row>
    <row r="10" spans="1:8" ht="14.25">
      <c r="A10" s="30"/>
      <c r="B10" s="28" t="s">
        <v>71</v>
      </c>
      <c r="C10" s="32"/>
      <c r="D10" s="30" t="s">
        <v>123</v>
      </c>
      <c r="E10" s="28" t="s">
        <v>124</v>
      </c>
      <c r="F10" s="31"/>
      <c r="G10" s="31"/>
      <c r="H10" s="31">
        <v>0</v>
      </c>
    </row>
    <row r="11" spans="1:8" ht="14.25">
      <c r="A11" s="30"/>
      <c r="B11" s="28" t="s">
        <v>72</v>
      </c>
      <c r="C11" s="32"/>
      <c r="D11" s="30" t="s">
        <v>125</v>
      </c>
      <c r="E11" s="28" t="s">
        <v>126</v>
      </c>
      <c r="F11" s="31">
        <v>8127853.8</v>
      </c>
      <c r="G11" s="31">
        <v>8127853.8</v>
      </c>
      <c r="H11" s="31">
        <v>0</v>
      </c>
    </row>
    <row r="12" spans="1:8" ht="14.25">
      <c r="A12" s="30"/>
      <c r="B12" s="28" t="s">
        <v>73</v>
      </c>
      <c r="C12" s="32"/>
      <c r="D12" s="30" t="s">
        <v>127</v>
      </c>
      <c r="E12" s="28" t="s">
        <v>128</v>
      </c>
      <c r="F12" s="31"/>
      <c r="G12" s="31"/>
      <c r="H12" s="31">
        <v>0</v>
      </c>
    </row>
    <row r="13" spans="1:8" ht="14.25">
      <c r="A13" s="30"/>
      <c r="B13" s="28" t="s">
        <v>74</v>
      </c>
      <c r="C13" s="32"/>
      <c r="D13" s="30" t="s">
        <v>129</v>
      </c>
      <c r="E13" s="28" t="s">
        <v>130</v>
      </c>
      <c r="F13" s="31"/>
      <c r="G13" s="31"/>
      <c r="H13" s="31">
        <v>0</v>
      </c>
    </row>
    <row r="14" spans="1:8" ht="14.25">
      <c r="A14" s="30"/>
      <c r="B14" s="28" t="s">
        <v>75</v>
      </c>
      <c r="C14" s="32"/>
      <c r="D14" s="30" t="s">
        <v>131</v>
      </c>
      <c r="E14" s="28" t="s">
        <v>132</v>
      </c>
      <c r="F14" s="31"/>
      <c r="G14" s="31"/>
      <c r="H14" s="31">
        <v>0</v>
      </c>
    </row>
    <row r="15" spans="1:8" ht="14.25">
      <c r="A15" s="30"/>
      <c r="B15" s="28" t="s">
        <v>133</v>
      </c>
      <c r="C15" s="32"/>
      <c r="D15" s="30" t="s">
        <v>134</v>
      </c>
      <c r="E15" s="28" t="s">
        <v>135</v>
      </c>
      <c r="F15" s="31">
        <v>1342646.06</v>
      </c>
      <c r="G15" s="31">
        <v>1342646.06</v>
      </c>
      <c r="H15" s="31">
        <v>0</v>
      </c>
    </row>
    <row r="16" spans="1:8" ht="14.25">
      <c r="A16" s="30"/>
      <c r="B16" s="28" t="s">
        <v>136</v>
      </c>
      <c r="C16" s="32"/>
      <c r="D16" s="33" t="s">
        <v>137</v>
      </c>
      <c r="E16" s="28" t="s">
        <v>138</v>
      </c>
      <c r="F16" s="31"/>
      <c r="G16" s="31"/>
      <c r="H16" s="31">
        <v>0</v>
      </c>
    </row>
    <row r="17" spans="1:8" ht="14.25">
      <c r="A17" s="30"/>
      <c r="B17" s="28" t="s">
        <v>139</v>
      </c>
      <c r="C17" s="32"/>
      <c r="D17" s="30" t="s">
        <v>140</v>
      </c>
      <c r="E17" s="28" t="s">
        <v>141</v>
      </c>
      <c r="F17" s="31"/>
      <c r="G17" s="31"/>
      <c r="H17" s="31">
        <v>0</v>
      </c>
    </row>
    <row r="18" spans="1:8" ht="14.25">
      <c r="A18" s="30"/>
      <c r="B18" s="28" t="s">
        <v>142</v>
      </c>
      <c r="C18" s="32"/>
      <c r="D18" s="30" t="s">
        <v>143</v>
      </c>
      <c r="E18" s="28" t="s">
        <v>144</v>
      </c>
      <c r="F18" s="31"/>
      <c r="G18" s="31"/>
      <c r="H18" s="31">
        <v>0</v>
      </c>
    </row>
    <row r="19" spans="1:8" ht="14.25">
      <c r="A19" s="30"/>
      <c r="B19" s="28" t="s">
        <v>145</v>
      </c>
      <c r="C19" s="32"/>
      <c r="D19" s="30" t="s">
        <v>146</v>
      </c>
      <c r="E19" s="28" t="s">
        <v>147</v>
      </c>
      <c r="F19" s="31"/>
      <c r="G19" s="31"/>
      <c r="H19" s="31">
        <v>0</v>
      </c>
    </row>
    <row r="20" spans="1:8" ht="14.25">
      <c r="A20" s="30"/>
      <c r="B20" s="28" t="s">
        <v>148</v>
      </c>
      <c r="C20" s="32"/>
      <c r="D20" s="30" t="s">
        <v>149</v>
      </c>
      <c r="E20" s="28" t="s">
        <v>150</v>
      </c>
      <c r="F20" s="31"/>
      <c r="G20" s="31"/>
      <c r="H20" s="31">
        <v>0</v>
      </c>
    </row>
    <row r="21" spans="1:8" ht="14.25">
      <c r="A21" s="30"/>
      <c r="B21" s="28" t="s">
        <v>151</v>
      </c>
      <c r="C21" s="32"/>
      <c r="D21" s="30" t="s">
        <v>152</v>
      </c>
      <c r="E21" s="28" t="s">
        <v>153</v>
      </c>
      <c r="F21" s="31"/>
      <c r="G21" s="31"/>
      <c r="H21" s="31">
        <v>0</v>
      </c>
    </row>
    <row r="22" spans="1:8" ht="14.25">
      <c r="A22" s="30"/>
      <c r="B22" s="28" t="s">
        <v>154</v>
      </c>
      <c r="C22" s="32"/>
      <c r="D22" s="30" t="s">
        <v>155</v>
      </c>
      <c r="E22" s="28" t="s">
        <v>156</v>
      </c>
      <c r="F22" s="31"/>
      <c r="G22" s="31"/>
      <c r="H22" s="31">
        <v>0</v>
      </c>
    </row>
    <row r="23" spans="1:8" ht="14.25">
      <c r="A23" s="30"/>
      <c r="B23" s="28" t="s">
        <v>157</v>
      </c>
      <c r="C23" s="32"/>
      <c r="D23" s="30" t="s">
        <v>158</v>
      </c>
      <c r="E23" s="28" t="s">
        <v>159</v>
      </c>
      <c r="F23" s="31"/>
      <c r="G23" s="31"/>
      <c r="H23" s="31">
        <v>0</v>
      </c>
    </row>
    <row r="24" spans="1:8" ht="14.25">
      <c r="A24" s="30"/>
      <c r="B24" s="28" t="s">
        <v>160</v>
      </c>
      <c r="C24" s="32"/>
      <c r="D24" s="30" t="s">
        <v>161</v>
      </c>
      <c r="E24" s="28" t="s">
        <v>162</v>
      </c>
      <c r="F24" s="32"/>
      <c r="G24" s="32"/>
      <c r="H24" s="31">
        <v>0</v>
      </c>
    </row>
    <row r="25" spans="1:8" ht="14.25">
      <c r="A25" s="30"/>
      <c r="B25" s="28" t="s">
        <v>163</v>
      </c>
      <c r="C25" s="32"/>
      <c r="D25" s="30" t="s">
        <v>164</v>
      </c>
      <c r="E25" s="28" t="s">
        <v>165</v>
      </c>
      <c r="F25" s="31"/>
      <c r="G25" s="31"/>
      <c r="H25" s="31">
        <v>0</v>
      </c>
    </row>
    <row r="26" spans="1:8" ht="14.25">
      <c r="A26" s="30"/>
      <c r="B26" s="28" t="s">
        <v>166</v>
      </c>
      <c r="C26" s="32"/>
      <c r="D26" s="30" t="s">
        <v>167</v>
      </c>
      <c r="E26" s="28" t="s">
        <v>168</v>
      </c>
      <c r="F26" s="31">
        <v>570441</v>
      </c>
      <c r="G26" s="31">
        <v>570441</v>
      </c>
      <c r="H26" s="31">
        <v>0</v>
      </c>
    </row>
    <row r="27" spans="1:8" ht="14.25">
      <c r="A27" s="30"/>
      <c r="B27" s="28" t="s">
        <v>169</v>
      </c>
      <c r="C27" s="32"/>
      <c r="D27" s="30" t="s">
        <v>170</v>
      </c>
      <c r="E27" s="28" t="s">
        <v>171</v>
      </c>
      <c r="F27" s="31"/>
      <c r="G27" s="31"/>
      <c r="H27" s="31">
        <v>0</v>
      </c>
    </row>
    <row r="28" spans="1:8" ht="14.25">
      <c r="A28" s="30"/>
      <c r="B28" s="28" t="s">
        <v>172</v>
      </c>
      <c r="C28" s="32"/>
      <c r="D28" s="30" t="s">
        <v>173</v>
      </c>
      <c r="E28" s="28" t="s">
        <v>174</v>
      </c>
      <c r="F28" s="31"/>
      <c r="G28" s="31"/>
      <c r="H28" s="31">
        <v>0</v>
      </c>
    </row>
    <row r="29" spans="1:8" ht="14.25">
      <c r="A29" s="30"/>
      <c r="B29" s="28" t="s">
        <v>175</v>
      </c>
      <c r="C29" s="32"/>
      <c r="D29" s="30" t="s">
        <v>176</v>
      </c>
      <c r="E29" s="28" t="s">
        <v>177</v>
      </c>
      <c r="F29" s="31"/>
      <c r="G29" s="31"/>
      <c r="H29" s="31">
        <v>0</v>
      </c>
    </row>
    <row r="30" spans="1:8" ht="14.25">
      <c r="A30" s="30"/>
      <c r="B30" s="28" t="s">
        <v>178</v>
      </c>
      <c r="C30" s="32"/>
      <c r="D30" s="30"/>
      <c r="E30" s="28" t="s">
        <v>179</v>
      </c>
      <c r="F30" s="32"/>
      <c r="G30" s="32"/>
      <c r="H30" s="32"/>
    </row>
    <row r="31" spans="1:8" ht="14.25">
      <c r="A31" s="34" t="s">
        <v>56</v>
      </c>
      <c r="B31" s="28" t="s">
        <v>180</v>
      </c>
      <c r="C31" s="79">
        <v>11367915.02</v>
      </c>
      <c r="D31" s="35" t="s">
        <v>79</v>
      </c>
      <c r="E31" s="28" t="s">
        <v>181</v>
      </c>
      <c r="F31" s="79">
        <v>11367915.02</v>
      </c>
      <c r="G31" s="79">
        <v>11367915.02</v>
      </c>
      <c r="H31" s="79">
        <v>0</v>
      </c>
    </row>
    <row r="32" spans="1:8" ht="14.25">
      <c r="A32" s="30"/>
      <c r="B32" s="28" t="s">
        <v>182</v>
      </c>
      <c r="C32" s="32"/>
      <c r="D32" s="36"/>
      <c r="E32" s="28" t="s">
        <v>183</v>
      </c>
      <c r="F32" s="36"/>
      <c r="G32" s="36"/>
      <c r="H32" s="36"/>
    </row>
    <row r="33" spans="1:8" ht="14.25">
      <c r="A33" s="30" t="s">
        <v>184</v>
      </c>
      <c r="B33" s="28" t="s">
        <v>185</v>
      </c>
      <c r="C33" s="31"/>
      <c r="D33" s="36" t="s">
        <v>186</v>
      </c>
      <c r="E33" s="28" t="s">
        <v>187</v>
      </c>
      <c r="F33" s="36"/>
      <c r="G33" s="36"/>
      <c r="H33" s="79"/>
    </row>
    <row r="34" spans="1:8" ht="14.25">
      <c r="A34" s="30" t="s">
        <v>117</v>
      </c>
      <c r="B34" s="28" t="s">
        <v>188</v>
      </c>
      <c r="C34" s="31"/>
      <c r="D34" s="36" t="s">
        <v>189</v>
      </c>
      <c r="E34" s="28" t="s">
        <v>190</v>
      </c>
      <c r="F34" s="36"/>
      <c r="G34" s="36"/>
      <c r="H34" s="79"/>
    </row>
    <row r="35" spans="1:8" ht="14.25">
      <c r="A35" s="30" t="s">
        <v>120</v>
      </c>
      <c r="B35" s="28" t="s">
        <v>191</v>
      </c>
      <c r="C35" s="31"/>
      <c r="D35" s="36" t="s">
        <v>192</v>
      </c>
      <c r="E35" s="28" t="s">
        <v>193</v>
      </c>
      <c r="F35" s="36"/>
      <c r="G35" s="79"/>
      <c r="H35" s="79"/>
    </row>
    <row r="36" spans="1:8" ht="14.25">
      <c r="A36" s="30"/>
      <c r="B36" s="28" t="s">
        <v>194</v>
      </c>
      <c r="C36" s="32"/>
      <c r="D36" s="36"/>
      <c r="E36" s="28" t="s">
        <v>195</v>
      </c>
      <c r="F36" s="36"/>
      <c r="G36" s="36"/>
      <c r="H36" s="36"/>
    </row>
    <row r="37" spans="1:8" ht="14.25">
      <c r="A37" s="34" t="s">
        <v>196</v>
      </c>
      <c r="B37" s="28" t="s">
        <v>197</v>
      </c>
      <c r="C37" s="79">
        <v>11367915.02</v>
      </c>
      <c r="D37" s="35" t="s">
        <v>198</v>
      </c>
      <c r="E37" s="28" t="s">
        <v>199</v>
      </c>
      <c r="F37" s="79">
        <v>11367915.02</v>
      </c>
      <c r="G37" s="79">
        <v>11367915.02</v>
      </c>
      <c r="H37" s="79">
        <v>0</v>
      </c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7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3" width="7.50390625" style="0" customWidth="1"/>
    <col min="4" max="4" width="33.875" style="0" bestFit="1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0" t="s">
        <v>200</v>
      </c>
      <c r="B1" s="140"/>
    </row>
    <row r="2" spans="1:7" ht="21">
      <c r="A2" s="141" t="s">
        <v>201</v>
      </c>
      <c r="B2" s="142"/>
      <c r="C2" s="142"/>
      <c r="D2" s="142"/>
      <c r="E2" s="142"/>
      <c r="F2" s="142"/>
      <c r="G2" s="142"/>
    </row>
    <row r="3" spans="1:7" ht="15">
      <c r="A3" s="100" t="s">
        <v>289</v>
      </c>
      <c r="B3" s="20"/>
      <c r="C3" s="20"/>
      <c r="D3" s="20"/>
      <c r="F3" s="20"/>
      <c r="G3" s="21" t="s">
        <v>54</v>
      </c>
    </row>
    <row r="4" spans="1:7" ht="21" customHeight="1">
      <c r="A4" s="139" t="s">
        <v>202</v>
      </c>
      <c r="B4" s="139"/>
      <c r="C4" s="139"/>
      <c r="D4" s="139" t="s">
        <v>64</v>
      </c>
      <c r="E4" s="139" t="s">
        <v>203</v>
      </c>
      <c r="F4" s="139"/>
      <c r="G4" s="139"/>
    </row>
    <row r="5" spans="1:7" ht="21" customHeight="1">
      <c r="A5" s="139" t="s">
        <v>63</v>
      </c>
      <c r="B5" s="139"/>
      <c r="C5" s="139"/>
      <c r="D5" s="139"/>
      <c r="E5" s="139" t="s">
        <v>90</v>
      </c>
      <c r="F5" s="139" t="s">
        <v>80</v>
      </c>
      <c r="G5" s="139" t="s">
        <v>81</v>
      </c>
    </row>
    <row r="6" spans="1:7" ht="21" customHeight="1">
      <c r="A6" s="22" t="s">
        <v>65</v>
      </c>
      <c r="B6" s="22" t="s">
        <v>66</v>
      </c>
      <c r="C6" s="22" t="s">
        <v>67</v>
      </c>
      <c r="D6" s="139"/>
      <c r="E6" s="139"/>
      <c r="F6" s="139"/>
      <c r="G6" s="139"/>
    </row>
    <row r="7" spans="1:7" ht="21" customHeight="1">
      <c r="A7" s="138" t="s">
        <v>204</v>
      </c>
      <c r="B7" s="138"/>
      <c r="C7" s="138"/>
      <c r="D7" s="138"/>
      <c r="E7" s="23">
        <v>11367915.02</v>
      </c>
      <c r="F7" s="23">
        <v>9225915.02</v>
      </c>
      <c r="G7" s="23">
        <v>2142000</v>
      </c>
    </row>
    <row r="8" spans="1:7" ht="21" customHeight="1">
      <c r="A8" s="80" t="s">
        <v>230</v>
      </c>
      <c r="B8" s="81" t="s">
        <v>231</v>
      </c>
      <c r="C8" s="82" t="s">
        <v>231</v>
      </c>
      <c r="D8" s="83" t="s">
        <v>232</v>
      </c>
      <c r="E8" s="84">
        <v>1326974.16</v>
      </c>
      <c r="F8" s="84">
        <v>1326974.16</v>
      </c>
      <c r="G8" s="84">
        <v>0</v>
      </c>
    </row>
    <row r="9" spans="1:7" ht="21" customHeight="1">
      <c r="A9" s="80" t="s">
        <v>233</v>
      </c>
      <c r="B9" s="81" t="s">
        <v>234</v>
      </c>
      <c r="C9" s="82" t="s">
        <v>235</v>
      </c>
      <c r="D9" s="83" t="s">
        <v>236</v>
      </c>
      <c r="E9" s="84">
        <v>5985853.8</v>
      </c>
      <c r="F9" s="84">
        <v>5985853.8</v>
      </c>
      <c r="G9" s="84">
        <v>0</v>
      </c>
    </row>
    <row r="10" spans="1:7" ht="21" customHeight="1">
      <c r="A10" s="80" t="s">
        <v>233</v>
      </c>
      <c r="B10" s="81" t="s">
        <v>234</v>
      </c>
      <c r="C10" s="82" t="s">
        <v>237</v>
      </c>
      <c r="D10" s="83" t="s">
        <v>238</v>
      </c>
      <c r="E10" s="84">
        <v>1462000</v>
      </c>
      <c r="F10" s="84">
        <v>0</v>
      </c>
      <c r="G10" s="84">
        <v>1462000</v>
      </c>
    </row>
    <row r="11" spans="1:7" ht="21" customHeight="1">
      <c r="A11" s="80" t="s">
        <v>233</v>
      </c>
      <c r="B11" s="81" t="s">
        <v>234</v>
      </c>
      <c r="C11" s="82" t="s">
        <v>239</v>
      </c>
      <c r="D11" s="83" t="s">
        <v>240</v>
      </c>
      <c r="E11" s="84">
        <v>180000</v>
      </c>
      <c r="F11" s="84">
        <v>0</v>
      </c>
      <c r="G11" s="84">
        <v>180000</v>
      </c>
    </row>
    <row r="12" spans="1:7" ht="21" customHeight="1">
      <c r="A12" s="80" t="s">
        <v>233</v>
      </c>
      <c r="B12" s="81" t="s">
        <v>234</v>
      </c>
      <c r="C12" s="82" t="s">
        <v>139</v>
      </c>
      <c r="D12" s="85" t="s">
        <v>241</v>
      </c>
      <c r="E12" s="86">
        <v>450000</v>
      </c>
      <c r="F12" s="86">
        <v>0</v>
      </c>
      <c r="G12" s="86">
        <v>450000</v>
      </c>
    </row>
    <row r="13" spans="1:7" ht="21" customHeight="1">
      <c r="A13" s="80" t="s">
        <v>233</v>
      </c>
      <c r="B13" s="81" t="s">
        <v>234</v>
      </c>
      <c r="C13" s="82" t="s">
        <v>231</v>
      </c>
      <c r="D13" s="85" t="s">
        <v>242</v>
      </c>
      <c r="E13" s="86">
        <v>50000</v>
      </c>
      <c r="F13" s="86">
        <v>0</v>
      </c>
      <c r="G13" s="86">
        <v>50000</v>
      </c>
    </row>
    <row r="14" spans="1:7" ht="21" customHeight="1">
      <c r="A14" s="80" t="s">
        <v>243</v>
      </c>
      <c r="B14" s="81" t="s">
        <v>244</v>
      </c>
      <c r="C14" s="82" t="s">
        <v>235</v>
      </c>
      <c r="D14" s="85" t="s">
        <v>245</v>
      </c>
      <c r="E14" s="86">
        <v>557271.6</v>
      </c>
      <c r="F14" s="86">
        <v>557271.6</v>
      </c>
      <c r="G14" s="86">
        <v>0</v>
      </c>
    </row>
    <row r="15" spans="1:7" ht="21" customHeight="1">
      <c r="A15" s="80" t="s">
        <v>243</v>
      </c>
      <c r="B15" s="81" t="s">
        <v>244</v>
      </c>
      <c r="C15" s="82" t="s">
        <v>244</v>
      </c>
      <c r="D15" s="85" t="s">
        <v>246</v>
      </c>
      <c r="E15" s="86">
        <v>785374.46</v>
      </c>
      <c r="F15" s="86">
        <v>785374.46</v>
      </c>
      <c r="G15" s="86">
        <v>0</v>
      </c>
    </row>
    <row r="16" spans="1:7" ht="21" customHeight="1">
      <c r="A16" s="80" t="s">
        <v>247</v>
      </c>
      <c r="B16" s="81" t="s">
        <v>248</v>
      </c>
      <c r="C16" s="82" t="s">
        <v>235</v>
      </c>
      <c r="D16" s="85" t="s">
        <v>249</v>
      </c>
      <c r="E16" s="86">
        <v>532041</v>
      </c>
      <c r="F16" s="86">
        <v>532041</v>
      </c>
      <c r="G16" s="86">
        <v>0</v>
      </c>
    </row>
    <row r="17" spans="1:7" ht="21" customHeight="1">
      <c r="A17" s="80" t="s">
        <v>247</v>
      </c>
      <c r="B17" s="81" t="s">
        <v>248</v>
      </c>
      <c r="C17" s="82" t="s">
        <v>250</v>
      </c>
      <c r="D17" s="85" t="s">
        <v>251</v>
      </c>
      <c r="E17" s="86">
        <v>38400</v>
      </c>
      <c r="F17" s="86">
        <v>38400</v>
      </c>
      <c r="G17" s="86">
        <v>0</v>
      </c>
    </row>
  </sheetData>
  <sheetProtection/>
  <mergeCells count="10">
    <mergeCell ref="G5:G6"/>
    <mergeCell ref="A1:B1"/>
    <mergeCell ref="A2:G2"/>
    <mergeCell ref="A4:C4"/>
    <mergeCell ref="E4:G4"/>
    <mergeCell ref="A5:C5"/>
    <mergeCell ref="A7:D7"/>
    <mergeCell ref="D4:D6"/>
    <mergeCell ref="E5:E6"/>
    <mergeCell ref="F5:F6"/>
  </mergeCells>
  <printOptions/>
  <pageMargins left="0.81" right="0.63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9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118" t="s">
        <v>206</v>
      </c>
      <c r="B2" s="118"/>
      <c r="C2" s="118"/>
      <c r="D2" s="118"/>
    </row>
    <row r="3" spans="1:4" ht="14.25">
      <c r="A3" s="101" t="s">
        <v>288</v>
      </c>
      <c r="B3" s="13"/>
      <c r="C3" s="13"/>
      <c r="D3" s="19" t="s">
        <v>2</v>
      </c>
    </row>
    <row r="4" spans="1:4" ht="24.75" customHeight="1">
      <c r="A4" s="144" t="s">
        <v>207</v>
      </c>
      <c r="B4" s="143" t="s">
        <v>208</v>
      </c>
      <c r="C4" s="143"/>
      <c r="D4" s="143"/>
    </row>
    <row r="5" spans="1:4" ht="27.75" customHeight="1">
      <c r="A5" s="144"/>
      <c r="B5" s="15" t="s">
        <v>90</v>
      </c>
      <c r="C5" s="16" t="s">
        <v>94</v>
      </c>
      <c r="D5" s="16" t="s">
        <v>95</v>
      </c>
    </row>
    <row r="6" spans="1:4" ht="14.25">
      <c r="A6" s="74" t="s">
        <v>76</v>
      </c>
      <c r="B6" s="87">
        <v>9225915.02</v>
      </c>
      <c r="C6" s="87">
        <f>C7+C13+C31+C35+C36+C37+C39</f>
        <v>9225915.02</v>
      </c>
      <c r="D6" s="87">
        <v>0</v>
      </c>
    </row>
    <row r="7" spans="1:4" ht="14.25">
      <c r="A7" s="72" t="s">
        <v>252</v>
      </c>
      <c r="B7" s="87">
        <v>5591480.48</v>
      </c>
      <c r="C7" s="87">
        <v>5591480.48</v>
      </c>
      <c r="D7" s="87">
        <v>0</v>
      </c>
    </row>
    <row r="8" spans="1:4" ht="14.25">
      <c r="A8" s="18" t="s">
        <v>253</v>
      </c>
      <c r="B8" s="88">
        <v>1455300</v>
      </c>
      <c r="C8" s="88">
        <v>1455300</v>
      </c>
      <c r="D8" s="88">
        <v>0</v>
      </c>
    </row>
    <row r="9" spans="1:4" ht="14.25">
      <c r="A9" s="18" t="s">
        <v>254</v>
      </c>
      <c r="B9" s="88">
        <v>2585902.9</v>
      </c>
      <c r="C9" s="88">
        <v>2585902.9</v>
      </c>
      <c r="D9" s="88">
        <v>0</v>
      </c>
    </row>
    <row r="10" spans="1:4" ht="14.25">
      <c r="A10" s="18" t="s">
        <v>255</v>
      </c>
      <c r="B10" s="88">
        <v>770960.58</v>
      </c>
      <c r="C10" s="88">
        <v>770960.58</v>
      </c>
      <c r="D10" s="88">
        <v>0</v>
      </c>
    </row>
    <row r="11" spans="1:4" ht="14.25">
      <c r="A11" s="18" t="s">
        <v>256</v>
      </c>
      <c r="B11" s="88">
        <v>521317</v>
      </c>
      <c r="C11" s="88">
        <v>521317</v>
      </c>
      <c r="D11" s="88">
        <v>0</v>
      </c>
    </row>
    <row r="12" spans="1:4" ht="14.25">
      <c r="A12" s="18" t="s">
        <v>257</v>
      </c>
      <c r="B12" s="88">
        <v>258000</v>
      </c>
      <c r="C12" s="88">
        <v>258000</v>
      </c>
      <c r="D12" s="88">
        <v>0</v>
      </c>
    </row>
    <row r="13" spans="1:4" ht="14.25">
      <c r="A13" s="72" t="s">
        <v>96</v>
      </c>
      <c r="B13" s="87">
        <v>1634300</v>
      </c>
      <c r="C13" s="87">
        <v>1634300</v>
      </c>
      <c r="D13" s="87">
        <v>0</v>
      </c>
    </row>
    <row r="14" spans="1:4" ht="14.25">
      <c r="A14" s="18" t="s">
        <v>258</v>
      </c>
      <c r="B14" s="88">
        <v>80000</v>
      </c>
      <c r="C14" s="88">
        <v>80000</v>
      </c>
      <c r="D14" s="88">
        <v>0</v>
      </c>
    </row>
    <row r="15" spans="1:4" ht="14.25">
      <c r="A15" s="18" t="s">
        <v>259</v>
      </c>
      <c r="B15" s="88">
        <v>30000</v>
      </c>
      <c r="C15" s="88">
        <v>30000</v>
      </c>
      <c r="D15" s="88">
        <v>0</v>
      </c>
    </row>
    <row r="16" spans="1:4" ht="14.25">
      <c r="A16" s="18" t="s">
        <v>260</v>
      </c>
      <c r="B16" s="88">
        <v>35000</v>
      </c>
      <c r="C16" s="88">
        <v>35000</v>
      </c>
      <c r="D16" s="88">
        <v>0</v>
      </c>
    </row>
    <row r="17" spans="1:4" ht="14.25">
      <c r="A17" s="18" t="s">
        <v>261</v>
      </c>
      <c r="B17" s="88">
        <v>82000</v>
      </c>
      <c r="C17" s="88">
        <v>82000</v>
      </c>
      <c r="D17" s="88">
        <v>0</v>
      </c>
    </row>
    <row r="18" spans="1:4" ht="14.25">
      <c r="A18" s="18" t="s">
        <v>262</v>
      </c>
      <c r="B18" s="88">
        <v>35000</v>
      </c>
      <c r="C18" s="88">
        <v>35000</v>
      </c>
      <c r="D18" s="88">
        <v>0</v>
      </c>
    </row>
    <row r="19" spans="1:4" ht="14.25">
      <c r="A19" s="18" t="s">
        <v>263</v>
      </c>
      <c r="B19" s="88">
        <v>180000</v>
      </c>
      <c r="C19" s="88">
        <v>180000</v>
      </c>
      <c r="D19" s="88">
        <v>0</v>
      </c>
    </row>
    <row r="20" spans="1:4" ht="14.25">
      <c r="A20" s="18" t="s">
        <v>264</v>
      </c>
      <c r="B20" s="88">
        <v>40000</v>
      </c>
      <c r="C20" s="88">
        <v>40000</v>
      </c>
      <c r="D20" s="88">
        <v>0</v>
      </c>
    </row>
    <row r="21" spans="1:4" ht="14.25">
      <c r="A21" s="18" t="s">
        <v>265</v>
      </c>
      <c r="B21" s="88">
        <v>20000</v>
      </c>
      <c r="C21" s="88">
        <v>20000</v>
      </c>
      <c r="D21" s="88">
        <v>0</v>
      </c>
    </row>
    <row r="22" spans="1:4" ht="14.25">
      <c r="A22" s="18" t="s">
        <v>266</v>
      </c>
      <c r="B22" s="88">
        <v>45000</v>
      </c>
      <c r="C22" s="88">
        <v>45000</v>
      </c>
      <c r="D22" s="88">
        <v>0</v>
      </c>
    </row>
    <row r="23" spans="1:4" ht="14.25">
      <c r="A23" s="18" t="s">
        <v>267</v>
      </c>
      <c r="B23" s="88">
        <v>320000</v>
      </c>
      <c r="C23" s="88">
        <v>320000</v>
      </c>
      <c r="D23" s="88">
        <v>0</v>
      </c>
    </row>
    <row r="24" spans="1:4" ht="14.25">
      <c r="A24" s="18" t="s">
        <v>268</v>
      </c>
      <c r="B24" s="88">
        <v>40000</v>
      </c>
      <c r="C24" s="88">
        <v>40000</v>
      </c>
      <c r="D24" s="88">
        <v>0</v>
      </c>
    </row>
    <row r="25" spans="1:4" ht="14.25">
      <c r="A25" s="18" t="s">
        <v>269</v>
      </c>
      <c r="B25" s="88">
        <v>35000</v>
      </c>
      <c r="C25" s="88">
        <v>35000</v>
      </c>
      <c r="D25" s="88">
        <v>0</v>
      </c>
    </row>
    <row r="26" spans="1:4" ht="14.25">
      <c r="A26" s="18" t="s">
        <v>270</v>
      </c>
      <c r="B26" s="88">
        <v>40000</v>
      </c>
      <c r="C26" s="88">
        <v>40000</v>
      </c>
      <c r="D26" s="88">
        <v>0</v>
      </c>
    </row>
    <row r="27" spans="1:4" ht="14.25">
      <c r="A27" s="18" t="s">
        <v>271</v>
      </c>
      <c r="B27" s="88">
        <v>42300</v>
      </c>
      <c r="C27" s="88">
        <v>42300</v>
      </c>
      <c r="D27" s="88">
        <v>0</v>
      </c>
    </row>
    <row r="28" spans="1:4" ht="14.25">
      <c r="A28" s="18" t="s">
        <v>272</v>
      </c>
      <c r="B28" s="88">
        <v>120000</v>
      </c>
      <c r="C28" s="88">
        <v>120000</v>
      </c>
      <c r="D28" s="88">
        <v>0</v>
      </c>
    </row>
    <row r="29" spans="1:4" ht="14.25">
      <c r="A29" s="18" t="s">
        <v>273</v>
      </c>
      <c r="B29" s="88">
        <v>249000</v>
      </c>
      <c r="C29" s="88">
        <v>249000</v>
      </c>
      <c r="D29" s="88">
        <v>0</v>
      </c>
    </row>
    <row r="30" spans="1:4" ht="14.25">
      <c r="A30" s="18" t="s">
        <v>274</v>
      </c>
      <c r="B30" s="88">
        <v>241000</v>
      </c>
      <c r="C30" s="88">
        <v>241000</v>
      </c>
      <c r="D30" s="88">
        <v>0</v>
      </c>
    </row>
    <row r="31" spans="1:4" ht="14.25">
      <c r="A31" s="72" t="s">
        <v>97</v>
      </c>
      <c r="B31" s="87">
        <v>1950134.54</v>
      </c>
      <c r="C31" s="87">
        <v>1950134.54</v>
      </c>
      <c r="D31" s="87">
        <v>0</v>
      </c>
    </row>
    <row r="32" spans="1:4" ht="14.25">
      <c r="A32" s="18" t="s">
        <v>275</v>
      </c>
      <c r="B32" s="88">
        <v>339921.6</v>
      </c>
      <c r="C32" s="88">
        <v>339921.6</v>
      </c>
      <c r="D32" s="88">
        <v>0</v>
      </c>
    </row>
    <row r="33" spans="1:4" ht="14.25">
      <c r="A33" s="18" t="s">
        <v>276</v>
      </c>
      <c r="B33" s="88">
        <v>495079.21</v>
      </c>
      <c r="C33" s="88">
        <v>495079.21</v>
      </c>
      <c r="D33" s="88">
        <v>0</v>
      </c>
    </row>
    <row r="34" spans="1:4" ht="14.25">
      <c r="A34" s="18" t="s">
        <v>277</v>
      </c>
      <c r="B34" s="88">
        <v>1115133.7299999997</v>
      </c>
      <c r="C34" s="88">
        <v>1115133.7299999997</v>
      </c>
      <c r="D34" s="88">
        <v>0</v>
      </c>
    </row>
    <row r="35" spans="1:4" ht="14.25">
      <c r="A35" s="72" t="s">
        <v>98</v>
      </c>
      <c r="B35" s="87">
        <v>0</v>
      </c>
      <c r="C35" s="87">
        <v>0</v>
      </c>
      <c r="D35" s="87">
        <v>0</v>
      </c>
    </row>
    <row r="36" spans="1:4" ht="14.25">
      <c r="A36" s="72" t="s">
        <v>99</v>
      </c>
      <c r="B36" s="87">
        <v>0</v>
      </c>
      <c r="C36" s="87">
        <v>0</v>
      </c>
      <c r="D36" s="87">
        <v>0</v>
      </c>
    </row>
    <row r="37" spans="1:4" ht="14.25">
      <c r="A37" s="72" t="s">
        <v>100</v>
      </c>
      <c r="B37" s="87">
        <v>50000</v>
      </c>
      <c r="C37" s="87">
        <v>50000</v>
      </c>
      <c r="D37" s="87">
        <v>0</v>
      </c>
    </row>
    <row r="38" spans="1:4" ht="14.25">
      <c r="A38" s="18" t="s">
        <v>278</v>
      </c>
      <c r="B38" s="88">
        <v>50000</v>
      </c>
      <c r="C38" s="88">
        <v>50000</v>
      </c>
      <c r="D38" s="88">
        <v>0</v>
      </c>
    </row>
    <row r="39" spans="1:4" ht="14.25">
      <c r="A39" s="72" t="s">
        <v>85</v>
      </c>
      <c r="B39" s="87">
        <v>0</v>
      </c>
      <c r="C39" s="87">
        <v>0</v>
      </c>
      <c r="D39" s="87">
        <v>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17"/>
  <sheetViews>
    <sheetView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23.375" style="0" customWidth="1"/>
    <col min="2" max="2" width="19.00390625" style="0" customWidth="1"/>
    <col min="3" max="3" width="21.50390625" style="0" customWidth="1"/>
    <col min="4" max="4" width="24.75390625" style="0" customWidth="1"/>
  </cols>
  <sheetData>
    <row r="1" ht="14.25">
      <c r="A1" s="1" t="s">
        <v>210</v>
      </c>
    </row>
    <row r="2" spans="1:4" ht="18.75">
      <c r="A2" s="118" t="s">
        <v>211</v>
      </c>
      <c r="B2" s="118"/>
      <c r="C2" s="118"/>
      <c r="D2" s="118"/>
    </row>
    <row r="3" spans="1:4" ht="14.25">
      <c r="A3" s="101" t="s">
        <v>288</v>
      </c>
      <c r="B3" s="13"/>
      <c r="C3" s="13"/>
      <c r="D3" s="14" t="s">
        <v>2</v>
      </c>
    </row>
    <row r="4" spans="1:4" ht="24.75" customHeight="1">
      <c r="A4" s="144" t="s">
        <v>207</v>
      </c>
      <c r="B4" s="143" t="s">
        <v>208</v>
      </c>
      <c r="C4" s="143"/>
      <c r="D4" s="143"/>
    </row>
    <row r="5" spans="1:4" ht="27.75" customHeight="1">
      <c r="A5" s="144"/>
      <c r="B5" s="15" t="s">
        <v>90</v>
      </c>
      <c r="C5" s="16" t="s">
        <v>94</v>
      </c>
      <c r="D5" s="16" t="s">
        <v>95</v>
      </c>
    </row>
    <row r="6" spans="1:4" ht="33.75" customHeight="1">
      <c r="A6" s="89" t="s">
        <v>209</v>
      </c>
      <c r="B6" s="90">
        <v>2142000</v>
      </c>
      <c r="C6" s="90">
        <v>2142000</v>
      </c>
      <c r="D6" s="91">
        <v>0</v>
      </c>
    </row>
    <row r="7" spans="1:4" ht="33.75" customHeight="1">
      <c r="A7" s="92" t="s">
        <v>252</v>
      </c>
      <c r="B7" s="91">
        <v>0</v>
      </c>
      <c r="C7" s="91">
        <v>0</v>
      </c>
      <c r="D7" s="91">
        <v>0</v>
      </c>
    </row>
    <row r="8" spans="1:4" ht="33.75" customHeight="1">
      <c r="A8" s="92" t="s">
        <v>96</v>
      </c>
      <c r="B8" s="91">
        <f>SUM(B9:B11)</f>
        <v>680000</v>
      </c>
      <c r="C8" s="91">
        <f>SUM(C9:C11)</f>
        <v>680000</v>
      </c>
      <c r="D8" s="91">
        <v>0</v>
      </c>
    </row>
    <row r="9" spans="1:4" ht="33.75" customHeight="1">
      <c r="A9" s="77" t="s">
        <v>263</v>
      </c>
      <c r="B9" s="93">
        <v>12960</v>
      </c>
      <c r="C9" s="93">
        <v>12960</v>
      </c>
      <c r="D9" s="93">
        <v>0</v>
      </c>
    </row>
    <row r="10" spans="1:4" ht="33.75" customHeight="1">
      <c r="A10" s="77" t="s">
        <v>269</v>
      </c>
      <c r="B10" s="93">
        <v>36000</v>
      </c>
      <c r="C10" s="93">
        <v>36000</v>
      </c>
      <c r="D10" s="93">
        <v>0</v>
      </c>
    </row>
    <row r="11" spans="1:4" ht="33.75" customHeight="1">
      <c r="A11" s="77" t="s">
        <v>274</v>
      </c>
      <c r="B11" s="93">
        <v>631040</v>
      </c>
      <c r="C11" s="93">
        <v>631040</v>
      </c>
      <c r="D11" s="93">
        <v>0</v>
      </c>
    </row>
    <row r="12" spans="1:4" ht="33.75" customHeight="1">
      <c r="A12" s="92" t="s">
        <v>97</v>
      </c>
      <c r="B12" s="91">
        <v>0</v>
      </c>
      <c r="C12" s="91">
        <v>0</v>
      </c>
      <c r="D12" s="91">
        <v>0</v>
      </c>
    </row>
    <row r="13" spans="1:4" ht="33.75" customHeight="1">
      <c r="A13" s="92" t="s">
        <v>98</v>
      </c>
      <c r="B13" s="91">
        <v>0</v>
      </c>
      <c r="C13" s="91">
        <v>0</v>
      </c>
      <c r="D13" s="91">
        <v>0</v>
      </c>
    </row>
    <row r="14" spans="1:4" ht="33.75" customHeight="1">
      <c r="A14" s="92" t="s">
        <v>99</v>
      </c>
      <c r="B14" s="91">
        <v>0</v>
      </c>
      <c r="C14" s="91">
        <v>0</v>
      </c>
      <c r="D14" s="91">
        <v>0</v>
      </c>
    </row>
    <row r="15" spans="1:4" ht="33.75" customHeight="1">
      <c r="A15" s="92" t="s">
        <v>100</v>
      </c>
      <c r="B15" s="91">
        <v>0</v>
      </c>
      <c r="C15" s="91">
        <v>0</v>
      </c>
      <c r="D15" s="91">
        <v>0</v>
      </c>
    </row>
    <row r="16" spans="1:4" ht="33.75" customHeight="1">
      <c r="A16" s="92" t="s">
        <v>85</v>
      </c>
      <c r="B16" s="91">
        <f>SUM(B17:B17)</f>
        <v>1462000</v>
      </c>
      <c r="C16" s="91">
        <f>SUM(C17:C17)</f>
        <v>1462000</v>
      </c>
      <c r="D16" s="91">
        <v>0</v>
      </c>
    </row>
    <row r="17" spans="1:4" ht="33.75" customHeight="1">
      <c r="A17" s="77" t="s">
        <v>287</v>
      </c>
      <c r="B17" s="93">
        <v>1462000</v>
      </c>
      <c r="C17" s="93">
        <v>1462000</v>
      </c>
      <c r="D17" s="93">
        <v>0</v>
      </c>
    </row>
  </sheetData>
  <sheetProtection/>
  <mergeCells count="3">
    <mergeCell ref="A2:D2"/>
    <mergeCell ref="B4:D4"/>
    <mergeCell ref="A4:A5"/>
  </mergeCells>
  <printOptions/>
  <pageMargins left="1.11" right="0.75" top="0.51" bottom="0.39" header="0.4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邓音霞</cp:lastModifiedBy>
  <cp:lastPrinted>2018-03-29T07:14:34Z</cp:lastPrinted>
  <dcterms:created xsi:type="dcterms:W3CDTF">2011-09-13T11:12:31Z</dcterms:created>
  <dcterms:modified xsi:type="dcterms:W3CDTF">2018-03-29T07:18:16Z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